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tehlikova\Documents\DNS_KIVS_2017-2041\ZD_DNS_KIVS_2017-2041\Nova_ZD_2024\FINAL\Přílohy_smlouvy\"/>
    </mc:Choice>
  </mc:AlternateContent>
  <xr:revisionPtr revIDLastSave="0" documentId="13_ncr:1_{28A92BA1-6EC2-43CA-93BE-2CD7EF30F5E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VZOR-SLA" sheetId="1" r:id="rId1"/>
  </sheets>
  <definedNames>
    <definedName name="_Ref306180541" localSheetId="0">'VZOR-SLA'!#REF!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1" l="1"/>
  <c r="F45" i="1" l="1"/>
  <c r="D45" i="1"/>
  <c r="I5" i="1"/>
  <c r="C8" i="1"/>
  <c r="H12" i="1" l="1"/>
  <c r="H13" i="1" s="1"/>
  <c r="C58" i="1" l="1"/>
  <c r="C59" i="1" s="1"/>
  <c r="B12" i="1"/>
  <c r="B58" i="1"/>
  <c r="D12" i="1" l="1"/>
  <c r="C68" i="1"/>
  <c r="C63" i="1"/>
  <c r="C62" i="1"/>
  <c r="C61" i="1"/>
  <c r="C64" i="1" s="1"/>
  <c r="C66" i="1"/>
  <c r="C67" i="1"/>
  <c r="F48" i="1"/>
  <c r="C12" i="1" l="1"/>
  <c r="F12" i="1" s="1"/>
  <c r="C69" i="1"/>
  <c r="C70" i="1" s="1"/>
</calcChain>
</file>

<file path=xl/sharedStrings.xml><?xml version="1.0" encoding="utf-8"?>
<sst xmlns="http://schemas.openxmlformats.org/spreadsheetml/2006/main" count="93" uniqueCount="77">
  <si>
    <t>Lokalita</t>
  </si>
  <si>
    <t>Definované SLA (%)</t>
  </si>
  <si>
    <t>Začátek závady</t>
  </si>
  <si>
    <t>Konec závady</t>
  </si>
  <si>
    <t>Doba nesoučinnosti (hod.)</t>
  </si>
  <si>
    <t>KIVS ID</t>
  </si>
  <si>
    <t>Skutečná hodnota SLA (%)</t>
  </si>
  <si>
    <t>Nedostupnost služeb za období celkem    (hod.)</t>
  </si>
  <si>
    <t>Poznámka</t>
  </si>
  <si>
    <t xml:space="preserve">Hodnota dostupnosti </t>
  </si>
  <si>
    <t>Výše smluvní pokuty</t>
  </si>
  <si>
    <t>Dostupnost</t>
  </si>
  <si>
    <t>Doba zavedení služby</t>
  </si>
  <si>
    <t>Čistá délka poruchy (hod)</t>
  </si>
  <si>
    <t>Cena za poskytnuté služby (Kč) bez DPH</t>
  </si>
  <si>
    <t>Výše smluvní pokuty  (Kč) bez DPH</t>
  </si>
  <si>
    <t>nejméně o 0,1% a méně než 0,2%</t>
  </si>
  <si>
    <t>0,2% a méně než 0,5%</t>
  </si>
  <si>
    <t>0,5% a méně než 0,7%</t>
  </si>
  <si>
    <t>0,7% a méně než 1%</t>
  </si>
  <si>
    <t>1% a méně než 1,5%</t>
  </si>
  <si>
    <t>1,5% a méně než 2%</t>
  </si>
  <si>
    <t>Smluvní pokuta</t>
  </si>
  <si>
    <t>při prodlení do 3 pracovních dnů včetně</t>
  </si>
  <si>
    <t xml:space="preserve">5% z měsíční ceny dané Služby </t>
  </si>
  <si>
    <t>při prodlení 4-10 pracovních dnů včetně</t>
  </si>
  <si>
    <t>10% z měsíční ceny dané Služby</t>
  </si>
  <si>
    <t>při prodlení  11-28 pracovních dnů včetně</t>
  </si>
  <si>
    <t>při prodlení 29 a více pracovních dnů</t>
  </si>
  <si>
    <t>Požadovaný termín zřízení</t>
  </si>
  <si>
    <t>Skutečný termín zřízení</t>
  </si>
  <si>
    <t>Nedostupnost služeb počet dnů</t>
  </si>
  <si>
    <t>1 % z měsíční ceny dané Služby, počítáno od prvního dne prodlení, a to za každý pracovní den prodlení</t>
  </si>
  <si>
    <t>částka</t>
  </si>
  <si>
    <t xml:space="preserve"> REPORT</t>
  </si>
  <si>
    <t>Vyjádření k nesoučinnosti závady</t>
  </si>
  <si>
    <t>Druh závady</t>
  </si>
  <si>
    <t>Smluvní pokuta za nedodržení  SLA</t>
  </si>
  <si>
    <t>Celkem sleva z fakturace v Kč bez DPH :</t>
  </si>
  <si>
    <t xml:space="preserve">Pokud Poskytovatel ve vztahu k Službě poskytované dle Smlouvy Koncovému uživateli nesplní Kvalitativní ukazatel „dostupnost“ tak, jak je tento vymezen v příslušném Poptávkovém listu, je Poskytovatel povinen uhradit Koncovému uživateli smluvní pokutu, jejíž výše je uvedena níže, a to i opakovaně za každé rozhodné období, v němž nedosáhl definované hodnoty. Dostupnost pro jednotlivé  Služby  je měřena na předávacím rozhraní Služby a bude vypočtena podle následujícího vzorce:
(M – N)/M) x 100     
kde: 
M – je měsíční období poskytování Služby (kalkulováno jako 30 dnů = 720 hodin)
N – je celková doba nedostupnosti Služby v uvedeném období M měřená v hodinách.
</t>
  </si>
  <si>
    <t>Popis závady</t>
  </si>
  <si>
    <t>Sleva v Kč bez DPH</t>
  </si>
  <si>
    <t xml:space="preserve">Nedodržení dostupnosti služeb          (R) </t>
  </si>
  <si>
    <t>Definovaná minimální hodnota    ( R)</t>
  </si>
  <si>
    <t>Parametr  - SLA</t>
  </si>
  <si>
    <t>Celkem sleva z fakturace v Kč bez DPH:</t>
  </si>
  <si>
    <t xml:space="preserve">          </t>
  </si>
  <si>
    <t xml:space="preserve">Celkem sleva z fakturace  v Kč bez DPH: </t>
  </si>
  <si>
    <t xml:space="preserve">Výše smluvní pokuty  (%) </t>
  </si>
  <si>
    <t>Měsíc</t>
  </si>
  <si>
    <t xml:space="preserve"> název služby dle PL</t>
  </si>
  <si>
    <t>číslo TT dohled Poskytovatele</t>
  </si>
  <si>
    <t>KIVS ID služby</t>
  </si>
  <si>
    <t>Období rok/měsíc</t>
  </si>
  <si>
    <t>čl. číslo</t>
  </si>
  <si>
    <t>20% z měsíční ceny dané Služby</t>
  </si>
  <si>
    <t>Název KU</t>
  </si>
  <si>
    <t>POSKYTOVATEL</t>
  </si>
  <si>
    <t xml:space="preserve">číslo TT dohled koncového uživatele </t>
  </si>
  <si>
    <t xml:space="preserve">Odsouhlasení konce závady dohledem koncového uživatele </t>
  </si>
  <si>
    <t>Kvalitativní ukazatelé Služeb včetně měsíčních  slev při jejich nedodržení</t>
  </si>
  <si>
    <r>
      <t xml:space="preserve">          </t>
    </r>
    <r>
      <rPr>
        <b/>
        <sz val="16"/>
        <rFont val="Arial"/>
        <family val="2"/>
        <charset val="238"/>
      </rPr>
      <t>Přehled poruchovosti (rok)</t>
    </r>
    <r>
      <rPr>
        <b/>
        <sz val="11"/>
        <rFont val="Arial"/>
        <family val="2"/>
        <charset val="238"/>
      </rPr>
      <t xml:space="preserve">  </t>
    </r>
    <r>
      <rPr>
        <sz val="11"/>
        <rFont val="Arial"/>
        <family val="2"/>
        <charset val="238"/>
      </rPr>
      <t xml:space="preserve">   </t>
    </r>
    <r>
      <rPr>
        <sz val="14"/>
        <rFont val="Arial"/>
        <family val="2"/>
        <charset val="238"/>
      </rPr>
      <t xml:space="preserve">              </t>
    </r>
    <r>
      <rPr>
        <b/>
        <sz val="14"/>
        <rFont val="Arial"/>
        <family val="2"/>
        <charset val="238"/>
      </rPr>
      <t xml:space="preserve">Souhrn za všechny služby </t>
    </r>
  </si>
  <si>
    <r>
      <t xml:space="preserve">č.j. </t>
    </r>
    <r>
      <rPr>
        <b/>
        <i/>
        <sz val="14"/>
        <rFont val="Arial"/>
        <family val="2"/>
        <charset val="238"/>
      </rPr>
      <t>Smlouvy</t>
    </r>
  </si>
  <si>
    <t>CELKEM sleva z fakturace v Kč bez DPH:</t>
  </si>
  <si>
    <t>0</t>
  </si>
  <si>
    <t>doplnit</t>
  </si>
  <si>
    <t>z měsíční ceny dané Služby při poklesu SLA nejméně o 2%, je-li doba nedostupnosti dané Služby v rozhodném období kratší než 24 hodin,</t>
  </si>
  <si>
    <t>Při určení celkové doby nedostupnosti Služby nebudou brány v úvahu pro Poskytovatele nepříznivé hodnoty uvedené v čl. 5.1. Smlouvy</t>
  </si>
  <si>
    <t>CELKEM SMLUVNÍ POKUTY ke  smlouvě  č.j. za  měsíc</t>
  </si>
  <si>
    <t xml:space="preserve">Smluvní pokuta za nedodržení dostupnosti dle čl.11.2 </t>
  </si>
  <si>
    <t>Smluvní pokuta při nedodržení  doby zavedení služby dle čl. 11.1</t>
  </si>
  <si>
    <t>Nedodržení SLA dle čl.11.2</t>
  </si>
  <si>
    <t>Porušení doby zavedení služeb dle čl.11.1</t>
  </si>
  <si>
    <t>jednorázová smluvní pokuta ve výši 15.000,- Kč za každých 24 hodin, po které byla daná Služba v rozhodném období nedostupná.</t>
  </si>
  <si>
    <r>
      <t>jednorázová smluvní pokuta ve výši 5.000</t>
    </r>
    <r>
      <rPr>
        <b/>
        <sz val="11"/>
        <color rgb="FFFF0000"/>
        <rFont val="Calibri"/>
        <family val="2"/>
        <charset val="238"/>
        <scheme val="minor"/>
      </rPr>
      <t>,-</t>
    </r>
    <r>
      <rPr>
        <b/>
        <sz val="11"/>
        <color theme="1"/>
        <rFont val="Calibri"/>
        <family val="2"/>
        <charset val="238"/>
        <scheme val="minor"/>
      </rPr>
      <t xml:space="preserve"> Kč za každých 24 hodin, po které byla daná Služba v rozhodném období nedostupná.</t>
    </r>
  </si>
  <si>
    <t>Smluvní pokuta za nesplnění povinnosti stanovené dle čl. 3.9; 3.10; 3.14; 4.12; 5.1; 5.2; 5.3; 5.6; 5.8; 6.4; 7.4; 8.2; 9.2</t>
  </si>
  <si>
    <t>Nesplnění povinnosti čl. č. 3.9; 3.10; 3.14; 4.12; 5.1; 5.2; 5.3; 5.6; 5.8; 6.4; 7.4; 8.2; 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</si>
</sst>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K_č_-;\-* #,##0.00\ _K_č_-;_-* &quot;-&quot;??\ _K_č_-;_-@_-"/>
    <numFmt numFmtId="165" formatCode="d/m/yy\ h:mm;@"/>
    <numFmt numFmtId="166" formatCode="d/m/yy\ h:mm"/>
    <numFmt numFmtId="167" formatCode="0.000"/>
    <numFmt numFmtId="168" formatCode="0.000%"/>
    <numFmt numFmtId="169" formatCode="#,##0.00\ _K_č"/>
    <numFmt numFmtId="170" formatCode="0.0%"/>
  </numFmts>
  <fonts count="2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8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2D050"/>
      </left>
      <right style="medium">
        <color rgb="FF92D050"/>
      </right>
      <top style="medium">
        <color theme="5" tint="-0.24994659260841701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7" fillId="0" borderId="0"/>
    <xf numFmtId="0" fontId="5" fillId="0" borderId="0"/>
    <xf numFmtId="16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</cellStyleXfs>
  <cellXfs count="193">
    <xf numFmtId="0" fontId="0" fillId="0" borderId="0" xfId="0"/>
    <xf numFmtId="0" fontId="1" fillId="2" borderId="0" xfId="0" applyFont="1" applyFill="1"/>
    <xf numFmtId="168" fontId="4" fillId="2" borderId="0" xfId="1" applyNumberFormat="1" applyFont="1" applyFill="1" applyAlignment="1">
      <alignment horizontal="center" wrapText="1"/>
    </xf>
    <xf numFmtId="10" fontId="4" fillId="2" borderId="0" xfId="1" applyNumberFormat="1" applyFont="1" applyFill="1" applyAlignment="1">
      <alignment horizontal="right" wrapText="1"/>
    </xf>
    <xf numFmtId="168" fontId="4" fillId="2" borderId="0" xfId="2" applyNumberFormat="1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10" fontId="1" fillId="2" borderId="0" xfId="0" applyNumberFormat="1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165" fontId="1" fillId="2" borderId="0" xfId="0" applyNumberFormat="1" applyFont="1" applyFill="1" applyAlignment="1">
      <alignment horizontal="right" wrapText="1"/>
    </xf>
    <xf numFmtId="167" fontId="1" fillId="2" borderId="0" xfId="1" applyNumberForma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167" fontId="4" fillId="2" borderId="0" xfId="1" applyNumberFormat="1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10" fontId="1" fillId="3" borderId="0" xfId="0" applyNumberFormat="1" applyFont="1" applyFill="1" applyAlignment="1">
      <alignment horizontal="center" wrapText="1"/>
    </xf>
    <xf numFmtId="168" fontId="1" fillId="2" borderId="0" xfId="0" applyNumberFormat="1" applyFont="1" applyFill="1" applyAlignment="1">
      <alignment horizontal="center" wrapText="1"/>
    </xf>
    <xf numFmtId="169" fontId="1" fillId="3" borderId="0" xfId="0" applyNumberFormat="1" applyFont="1" applyFill="1" applyAlignment="1">
      <alignment horizontal="center" wrapText="1"/>
    </xf>
    <xf numFmtId="169" fontId="1" fillId="3" borderId="0" xfId="0" applyNumberFormat="1" applyFont="1" applyFill="1" applyAlignment="1" applyProtection="1">
      <alignment horizontal="center" wrapText="1"/>
      <protection locked="0" hidden="1"/>
    </xf>
    <xf numFmtId="0" fontId="1" fillId="2" borderId="0" xfId="0" applyFont="1" applyFill="1" applyAlignment="1">
      <alignment vertical="center"/>
    </xf>
    <xf numFmtId="0" fontId="3" fillId="2" borderId="0" xfId="2" applyFont="1" applyFill="1" applyAlignment="1">
      <alignment horizontal="center"/>
    </xf>
    <xf numFmtId="165" fontId="3" fillId="2" borderId="0" xfId="2" applyNumberFormat="1" applyFont="1" applyFill="1" applyAlignment="1">
      <alignment horizontal="center"/>
    </xf>
    <xf numFmtId="165" fontId="6" fillId="2" borderId="0" xfId="1" applyNumberFormat="1" applyFont="1" applyFill="1" applyAlignment="1">
      <alignment horizontal="right"/>
    </xf>
    <xf numFmtId="165" fontId="2" fillId="2" borderId="0" xfId="2" applyNumberFormat="1" applyFont="1" applyFill="1" applyAlignment="1">
      <alignment horizontal="right"/>
    </xf>
    <xf numFmtId="165" fontId="3" fillId="2" borderId="0" xfId="2" applyNumberFormat="1" applyFont="1" applyFill="1" applyAlignment="1">
      <alignment horizontal="right"/>
    </xf>
    <xf numFmtId="168" fontId="4" fillId="2" borderId="8" xfId="1" applyNumberFormat="1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0" fontId="4" fillId="2" borderId="0" xfId="0" applyNumberFormat="1" applyFont="1" applyFill="1" applyAlignment="1">
      <alignment horizontal="center" wrapText="1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168" fontId="1" fillId="2" borderId="0" xfId="0" applyNumberFormat="1" applyFont="1" applyFill="1" applyAlignment="1">
      <alignment horizontal="right" wrapText="1"/>
    </xf>
    <xf numFmtId="0" fontId="3" fillId="2" borderId="0" xfId="0" applyFont="1" applyFill="1"/>
    <xf numFmtId="0" fontId="14" fillId="2" borderId="0" xfId="0" applyFont="1" applyFill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169" fontId="4" fillId="2" borderId="0" xfId="0" applyNumberFormat="1" applyFont="1" applyFill="1" applyAlignment="1">
      <alignment horizontal="right" vertical="center" wrapText="1"/>
    </xf>
    <xf numFmtId="0" fontId="2" fillId="2" borderId="0" xfId="2" applyFont="1" applyFill="1" applyAlignment="1">
      <alignment horizontal="center" vertical="center" wrapText="1"/>
    </xf>
    <xf numFmtId="164" fontId="4" fillId="2" borderId="0" xfId="6" applyFont="1" applyFill="1" applyBorder="1" applyAlignment="1">
      <alignment horizontal="right"/>
    </xf>
    <xf numFmtId="169" fontId="4" fillId="2" borderId="0" xfId="0" applyNumberFormat="1" applyFont="1" applyFill="1" applyAlignment="1">
      <alignment horizontal="center" wrapText="1"/>
    </xf>
    <xf numFmtId="165" fontId="12" fillId="2" borderId="0" xfId="2" applyNumberFormat="1" applyFont="1" applyFill="1" applyAlignment="1">
      <alignment horizontal="center" wrapText="1"/>
    </xf>
    <xf numFmtId="165" fontId="15" fillId="2" borderId="0" xfId="2" applyNumberFormat="1" applyFont="1" applyFill="1" applyAlignment="1">
      <alignment horizontal="right"/>
    </xf>
    <xf numFmtId="0" fontId="22" fillId="2" borderId="0" xfId="0" applyFont="1" applyFill="1"/>
    <xf numFmtId="0" fontId="23" fillId="2" borderId="1" xfId="0" applyFont="1" applyFill="1" applyBorder="1" applyAlignment="1">
      <alignment horizontal="center" wrapText="1"/>
    </xf>
    <xf numFmtId="9" fontId="23" fillId="2" borderId="1" xfId="0" applyNumberFormat="1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/>
    </xf>
    <xf numFmtId="164" fontId="2" fillId="2" borderId="0" xfId="2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169" fontId="1" fillId="2" borderId="0" xfId="0" applyNumberFormat="1" applyFont="1" applyFill="1" applyAlignment="1">
      <alignment horizontal="right" wrapText="1"/>
    </xf>
    <xf numFmtId="0" fontId="15" fillId="2" borderId="0" xfId="0" applyFont="1" applyFill="1" applyAlignment="1">
      <alignment horizontal="center"/>
    </xf>
    <xf numFmtId="168" fontId="4" fillId="2" borderId="0" xfId="2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1" applyFont="1" applyFill="1" applyAlignment="1">
      <alignment horizontal="center" wrapText="1"/>
    </xf>
    <xf numFmtId="169" fontId="4" fillId="2" borderId="0" xfId="0" applyNumberFormat="1" applyFont="1" applyFill="1" applyAlignment="1">
      <alignment horizontal="right" wrapText="1"/>
    </xf>
    <xf numFmtId="168" fontId="12" fillId="2" borderId="0" xfId="0" applyNumberFormat="1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10" fontId="14" fillId="3" borderId="0" xfId="0" applyNumberFormat="1" applyFont="1" applyFill="1" applyAlignment="1">
      <alignment horizontal="left" vertical="top" wrapText="1"/>
    </xf>
    <xf numFmtId="0" fontId="21" fillId="2" borderId="0" xfId="2" applyFont="1" applyFill="1"/>
    <xf numFmtId="0" fontId="23" fillId="2" borderId="1" xfId="0" applyFont="1" applyFill="1" applyBorder="1"/>
    <xf numFmtId="0" fontId="23" fillId="2" borderId="1" xfId="0" applyFont="1" applyFill="1" applyBorder="1" applyAlignment="1">
      <alignment wrapText="1"/>
    </xf>
    <xf numFmtId="0" fontId="22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" fontId="22" fillId="2" borderId="0" xfId="0" applyNumberFormat="1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10" fontId="4" fillId="3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center" wrapText="1" readingOrder="1"/>
    </xf>
    <xf numFmtId="22" fontId="4" fillId="2" borderId="1" xfId="0" applyNumberFormat="1" applyFont="1" applyFill="1" applyBorder="1" applyAlignment="1">
      <alignment horizontal="center" wrapText="1"/>
    </xf>
    <xf numFmtId="167" fontId="4" fillId="2" borderId="1" xfId="1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168" fontId="4" fillId="2" borderId="1" xfId="1" applyNumberFormat="1" applyFont="1" applyFill="1" applyBorder="1" applyAlignment="1">
      <alignment horizontal="center" vertical="center" wrapText="1"/>
    </xf>
    <xf numFmtId="169" fontId="4" fillId="2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8" fontId="4" fillId="2" borderId="1" xfId="10" applyNumberFormat="1" applyFont="1" applyFill="1" applyBorder="1" applyAlignment="1">
      <alignment horizontal="center" wrapText="1"/>
    </xf>
    <xf numFmtId="169" fontId="4" fillId="2" borderId="1" xfId="0" applyNumberFormat="1" applyFont="1" applyFill="1" applyBorder="1" applyAlignment="1">
      <alignment horizontal="center" wrapText="1"/>
    </xf>
    <xf numFmtId="170" fontId="4" fillId="2" borderId="1" xfId="0" applyNumberFormat="1" applyFont="1" applyFill="1" applyBorder="1" applyAlignment="1">
      <alignment horizontal="center" wrapText="1"/>
    </xf>
    <xf numFmtId="9" fontId="4" fillId="3" borderId="1" xfId="10" applyFont="1" applyFill="1" applyBorder="1" applyAlignment="1" applyProtection="1">
      <alignment horizontal="center" wrapText="1"/>
      <protection locked="0" hidden="1"/>
    </xf>
    <xf numFmtId="168" fontId="4" fillId="2" borderId="1" xfId="1" applyNumberFormat="1" applyFont="1" applyFill="1" applyBorder="1" applyAlignment="1">
      <alignment horizontal="center" wrapText="1"/>
    </xf>
    <xf numFmtId="10" fontId="4" fillId="2" borderId="1" xfId="1" applyNumberFormat="1" applyFont="1" applyFill="1" applyBorder="1" applyAlignment="1">
      <alignment horizontal="right" wrapText="1"/>
    </xf>
    <xf numFmtId="168" fontId="4" fillId="2" borderId="1" xfId="2" applyNumberFormat="1" applyFont="1" applyFill="1" applyBorder="1" applyAlignment="1">
      <alignment horizontal="right" wrapText="1"/>
    </xf>
    <xf numFmtId="1" fontId="1" fillId="2" borderId="1" xfId="1" applyNumberForma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169" fontId="4" fillId="2" borderId="1" xfId="1" applyNumberFormat="1" applyFont="1" applyFill="1" applyBorder="1" applyAlignment="1">
      <alignment horizontal="right" wrapText="1"/>
    </xf>
    <xf numFmtId="49" fontId="4" fillId="2" borderId="1" xfId="1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49" fontId="4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69" fontId="1" fillId="3" borderId="1" xfId="0" applyNumberFormat="1" applyFont="1" applyFill="1" applyBorder="1" applyAlignment="1">
      <alignment horizontal="center" wrapText="1"/>
    </xf>
    <xf numFmtId="169" fontId="4" fillId="3" borderId="1" xfId="0" applyNumberFormat="1" applyFont="1" applyFill="1" applyBorder="1" applyAlignment="1" applyProtection="1">
      <alignment horizontal="right" wrapText="1"/>
      <protection locked="0" hidden="1"/>
    </xf>
    <xf numFmtId="0" fontId="4" fillId="2" borderId="1" xfId="0" applyFont="1" applyFill="1" applyBorder="1" applyAlignment="1">
      <alignment vertical="center"/>
    </xf>
    <xf numFmtId="169" fontId="1" fillId="3" borderId="1" xfId="0" applyNumberFormat="1" applyFont="1" applyFill="1" applyBorder="1" applyAlignment="1">
      <alignment horizontal="right" wrapText="1"/>
    </xf>
    <xf numFmtId="169" fontId="13" fillId="2" borderId="1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/>
    </xf>
    <xf numFmtId="168" fontId="1" fillId="2" borderId="1" xfId="0" applyNumberFormat="1" applyFont="1" applyFill="1" applyBorder="1" applyAlignment="1">
      <alignment horizontal="left" wrapText="1"/>
    </xf>
    <xf numFmtId="169" fontId="4" fillId="2" borderId="1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9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/>
    </xf>
    <xf numFmtId="4" fontId="9" fillId="2" borderId="1" xfId="0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169" fontId="13" fillId="2" borderId="2" xfId="0" applyNumberFormat="1" applyFont="1" applyFill="1" applyBorder="1" applyAlignment="1">
      <alignment horizontal="center" wrapText="1"/>
    </xf>
    <xf numFmtId="168" fontId="4" fillId="2" borderId="11" xfId="0" applyNumberFormat="1" applyFont="1" applyFill="1" applyBorder="1" applyAlignment="1">
      <alignment horizontal="right"/>
    </xf>
    <xf numFmtId="168" fontId="1" fillId="2" borderId="13" xfId="0" applyNumberFormat="1" applyFont="1" applyFill="1" applyBorder="1" applyAlignment="1">
      <alignment horizontal="right"/>
    </xf>
    <xf numFmtId="168" fontId="1" fillId="2" borderId="17" xfId="0" applyNumberFormat="1" applyFont="1" applyFill="1" applyBorder="1" applyAlignment="1">
      <alignment horizontal="right"/>
    </xf>
    <xf numFmtId="0" fontId="21" fillId="2" borderId="18" xfId="2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justify" wrapText="1"/>
    </xf>
    <xf numFmtId="165" fontId="1" fillId="0" borderId="23" xfId="0" applyNumberFormat="1" applyFont="1" applyBorder="1" applyAlignment="1">
      <alignment wrapText="1" readingOrder="1"/>
    </xf>
    <xf numFmtId="0" fontId="23" fillId="2" borderId="1" xfId="0" applyFont="1" applyFill="1" applyBorder="1" applyAlignment="1">
      <alignment horizontal="center" vertical="center" wrapText="1"/>
    </xf>
    <xf numFmtId="0" fontId="27" fillId="0" borderId="0" xfId="0" applyFont="1"/>
    <xf numFmtId="0" fontId="4" fillId="2" borderId="1" xfId="0" applyFont="1" applyFill="1" applyBorder="1" applyAlignment="1">
      <alignment horizontal="center" wrapText="1"/>
    </xf>
    <xf numFmtId="0" fontId="23" fillId="2" borderId="0" xfId="0" applyFont="1" applyFill="1"/>
    <xf numFmtId="0" fontId="3" fillId="2" borderId="0" xfId="7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2" borderId="12" xfId="0" applyFont="1" applyFill="1" applyBorder="1" applyAlignment="1">
      <alignment horizontal="center" wrapText="1"/>
    </xf>
    <xf numFmtId="0" fontId="24" fillId="2" borderId="12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 vertical="center" wrapText="1"/>
    </xf>
    <xf numFmtId="17" fontId="12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right" wrapText="1"/>
    </xf>
    <xf numFmtId="0" fontId="2" fillId="2" borderId="1" xfId="2" applyFont="1" applyFill="1" applyBorder="1" applyAlignment="1">
      <alignment horizontal="center" vertical="center"/>
    </xf>
    <xf numFmtId="0" fontId="23" fillId="2" borderId="2" xfId="0" applyFont="1" applyFill="1" applyBorder="1"/>
    <xf numFmtId="0" fontId="23" fillId="2" borderId="3" xfId="0" applyFont="1" applyFill="1" applyBorder="1"/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4" fillId="2" borderId="4" xfId="0" applyFont="1" applyFill="1" applyBorder="1"/>
    <xf numFmtId="0" fontId="14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68" fontId="12" fillId="2" borderId="0" xfId="0" applyNumberFormat="1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9" fillId="3" borderId="1" xfId="0" applyFont="1" applyFill="1" applyBorder="1" applyAlignment="1">
      <alignment horizontal="center" vertical="center"/>
    </xf>
    <xf numFmtId="0" fontId="14" fillId="2" borderId="1" xfId="0" applyFont="1" applyFill="1" applyBorder="1"/>
    <xf numFmtId="0" fontId="21" fillId="2" borderId="11" xfId="2" applyFont="1" applyFill="1" applyBorder="1" applyAlignment="1">
      <alignment horizontal="center" vertical="center" wrapText="1"/>
    </xf>
    <xf numFmtId="0" fontId="21" fillId="2" borderId="24" xfId="2" applyFont="1" applyFill="1" applyBorder="1" applyAlignment="1">
      <alignment horizontal="center" vertical="center" wrapText="1"/>
    </xf>
    <xf numFmtId="0" fontId="21" fillId="2" borderId="18" xfId="2" applyFont="1" applyFill="1" applyBorder="1" applyAlignment="1">
      <alignment horizontal="center" vertical="center" wrapText="1"/>
    </xf>
    <xf numFmtId="165" fontId="12" fillId="2" borderId="0" xfId="2" applyNumberFormat="1" applyFont="1" applyFill="1" applyAlignment="1">
      <alignment horizontal="center" wrapText="1"/>
    </xf>
    <xf numFmtId="168" fontId="19" fillId="2" borderId="5" xfId="1" applyNumberFormat="1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26" fillId="2" borderId="16" xfId="2" applyFont="1" applyFill="1" applyBorder="1" applyAlignment="1">
      <alignment horizontal="center" vertical="center"/>
    </xf>
    <xf numFmtId="0" fontId="8" fillId="0" borderId="17" xfId="0" applyFont="1" applyBorder="1"/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23" fillId="2" borderId="2" xfId="0" applyFont="1" applyFill="1" applyBorder="1" applyAlignment="1">
      <alignment horizontal="justify" wrapText="1"/>
    </xf>
    <xf numFmtId="0" fontId="22" fillId="0" borderId="0" xfId="0" applyFont="1"/>
  </cellXfs>
  <cellStyles count="11">
    <cellStyle name="Čárka" xfId="6" builtinId="3"/>
    <cellStyle name="Normální" xfId="0" builtinId="0"/>
    <cellStyle name="normální 2" xfId="2" xr:uid="{00000000-0005-0000-0000-000002000000}"/>
    <cellStyle name="normální 2 2" xfId="7" xr:uid="{00000000-0005-0000-0000-000003000000}"/>
    <cellStyle name="normální 3" xfId="1" xr:uid="{00000000-0005-0000-0000-000004000000}"/>
    <cellStyle name="normální 3 2" xfId="5" xr:uid="{00000000-0005-0000-0000-000005000000}"/>
    <cellStyle name="normální 3 2 2" xfId="9" xr:uid="{00000000-0005-0000-0000-000006000000}"/>
    <cellStyle name="procent 3" xfId="3" xr:uid="{00000000-0005-0000-0000-000007000000}"/>
    <cellStyle name="procent 3 2" xfId="8" xr:uid="{00000000-0005-0000-0000-000008000000}"/>
    <cellStyle name="Procenta" xfId="10" builtinId="5"/>
    <cellStyle name="Styl 1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547687</xdr:colOff>
      <xdr:row>0</xdr:row>
      <xdr:rowOff>11906</xdr:rowOff>
    </xdr:from>
    <xdr:to>
      <xdr:col>14</xdr:col>
      <xdr:colOff>23811</xdr:colOff>
      <xdr:row>0</xdr:row>
      <xdr:rowOff>702469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81093" y="11906"/>
          <a:ext cx="2547937" cy="690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5"/>
  <sheetViews>
    <sheetView tabSelected="1" zoomScale="80" zoomScaleNormal="80" workbookViewId="0">
      <selection sqref="A1:J1"/>
    </sheetView>
  </sheetViews>
  <sheetFormatPr defaultColWidth="9.109375" defaultRowHeight="14.4" x14ac:dyDescent="0.3"/>
  <cols>
    <col min="1" max="1" width="41.44140625" style="44" customWidth="1"/>
    <col min="2" max="2" width="21.109375" style="44" customWidth="1"/>
    <col min="3" max="3" width="39.44140625" style="27" customWidth="1"/>
    <col min="4" max="4" width="17.88671875" style="27" customWidth="1"/>
    <col min="5" max="5" width="20.44140625" style="27" customWidth="1"/>
    <col min="6" max="6" width="16.44140625" style="27" customWidth="1"/>
    <col min="7" max="7" width="23.109375" style="27" customWidth="1"/>
    <col min="8" max="8" width="19.44140625" style="27" customWidth="1"/>
    <col min="9" max="9" width="19.5546875" style="27" customWidth="1"/>
    <col min="10" max="10" width="22" style="28" customWidth="1"/>
    <col min="11" max="11" width="26" style="27" customWidth="1"/>
    <col min="12" max="12" width="27.44140625" style="27" customWidth="1"/>
    <col min="13" max="13" width="21.109375" style="28" customWidth="1"/>
    <col min="14" max="14" width="25" style="27" customWidth="1"/>
    <col min="15" max="16384" width="9.109375" style="27"/>
  </cols>
  <sheetData>
    <row r="1" spans="1:14" ht="60" customHeight="1" x14ac:dyDescent="0.3">
      <c r="A1" s="159" t="s">
        <v>60</v>
      </c>
      <c r="B1" s="159"/>
      <c r="C1" s="159"/>
      <c r="D1" s="159"/>
      <c r="E1" s="159"/>
      <c r="F1" s="159"/>
      <c r="G1" s="159"/>
      <c r="H1" s="159"/>
      <c r="I1" s="159"/>
      <c r="J1" s="160"/>
    </row>
    <row r="2" spans="1:14" ht="17.399999999999999" x14ac:dyDescent="0.3">
      <c r="A2" s="164" t="s">
        <v>69</v>
      </c>
      <c r="B2" s="165"/>
      <c r="C2" s="165"/>
      <c r="D2" s="165"/>
      <c r="E2" s="165"/>
      <c r="F2" s="165"/>
      <c r="G2" s="165"/>
      <c r="H2" s="165"/>
      <c r="I2" s="165"/>
      <c r="J2" s="161"/>
      <c r="K2" s="162"/>
      <c r="L2" s="162"/>
      <c r="M2" s="162"/>
      <c r="N2" s="162"/>
    </row>
    <row r="3" spans="1:14" ht="52.65" customHeight="1" x14ac:dyDescent="0.3">
      <c r="A3" s="144" t="s">
        <v>61</v>
      </c>
      <c r="B3" s="144"/>
      <c r="C3" s="143" t="s">
        <v>49</v>
      </c>
      <c r="D3" s="143"/>
      <c r="E3" s="142" t="s">
        <v>62</v>
      </c>
      <c r="F3" s="142"/>
      <c r="G3" s="142"/>
      <c r="H3" s="168" t="s">
        <v>57</v>
      </c>
      <c r="I3" s="168"/>
      <c r="J3" s="169"/>
      <c r="K3" s="169"/>
      <c r="L3" s="169"/>
      <c r="M3" s="169"/>
      <c r="N3" s="169"/>
    </row>
    <row r="4" spans="1:14" ht="43.5" customHeight="1" thickBot="1" x14ac:dyDescent="0.35">
      <c r="A4" s="71" t="s">
        <v>0</v>
      </c>
      <c r="B4" s="72" t="s">
        <v>52</v>
      </c>
      <c r="C4" s="72" t="s">
        <v>1</v>
      </c>
      <c r="D4" s="72" t="s">
        <v>50</v>
      </c>
      <c r="E4" s="72" t="s">
        <v>51</v>
      </c>
      <c r="F4" s="75" t="s">
        <v>2</v>
      </c>
      <c r="G4" s="72" t="s">
        <v>3</v>
      </c>
      <c r="H4" s="76" t="s">
        <v>4</v>
      </c>
      <c r="I4" s="76" t="s">
        <v>13</v>
      </c>
      <c r="J4" s="77" t="s">
        <v>40</v>
      </c>
      <c r="K4" s="77" t="s">
        <v>36</v>
      </c>
      <c r="L4" s="77" t="s">
        <v>35</v>
      </c>
      <c r="M4" s="77" t="s">
        <v>58</v>
      </c>
      <c r="N4" s="77" t="s">
        <v>59</v>
      </c>
    </row>
    <row r="5" spans="1:14" s="13" customFormat="1" ht="45.9" customHeight="1" thickBot="1" x14ac:dyDescent="0.3">
      <c r="A5" s="73" t="s">
        <v>65</v>
      </c>
      <c r="B5" s="74" t="s">
        <v>65</v>
      </c>
      <c r="C5" s="78"/>
      <c r="D5" s="79"/>
      <c r="E5" s="80"/>
      <c r="F5" s="129"/>
      <c r="G5" s="129"/>
      <c r="H5" s="82">
        <v>0</v>
      </c>
      <c r="I5" s="82">
        <f>(G5-F5)*24-H5</f>
        <v>0</v>
      </c>
      <c r="J5" s="83"/>
      <c r="K5" s="73"/>
      <c r="L5" s="74"/>
      <c r="M5" s="74"/>
      <c r="N5" s="81"/>
    </row>
    <row r="6" spans="1:14" s="13" customFormat="1" ht="13.2" x14ac:dyDescent="0.25">
      <c r="A6" s="5"/>
      <c r="B6" s="7"/>
      <c r="C6" s="6"/>
      <c r="D6" s="7"/>
      <c r="E6" s="7"/>
      <c r="F6" s="8"/>
      <c r="G6" s="8"/>
      <c r="H6" s="11"/>
      <c r="I6" s="9"/>
      <c r="J6" s="10"/>
      <c r="K6" s="5"/>
      <c r="L6" s="29"/>
      <c r="M6" s="29"/>
      <c r="N6" s="12"/>
    </row>
    <row r="7" spans="1:14" s="13" customFormat="1" ht="13.2" x14ac:dyDescent="0.25">
      <c r="A7" s="5"/>
      <c r="B7" s="7"/>
      <c r="C7" s="30"/>
      <c r="D7" s="7"/>
      <c r="E7" s="7"/>
      <c r="F7" s="8"/>
      <c r="G7" s="8"/>
      <c r="H7" s="9"/>
      <c r="I7" s="11"/>
      <c r="J7" s="10"/>
      <c r="K7" s="5"/>
      <c r="L7" s="7"/>
      <c r="M7" s="7"/>
      <c r="N7" s="12"/>
    </row>
    <row r="8" spans="1:14" ht="21" x14ac:dyDescent="0.4">
      <c r="A8" s="146" t="s">
        <v>34</v>
      </c>
      <c r="B8" s="146"/>
      <c r="C8" s="147" t="str">
        <f>F10</f>
        <v>Období rok/měsíc</v>
      </c>
      <c r="D8" s="147"/>
      <c r="E8" s="84">
        <v>720</v>
      </c>
      <c r="F8" s="85"/>
      <c r="G8" s="85"/>
      <c r="H8" s="85"/>
      <c r="I8" s="85"/>
    </row>
    <row r="9" spans="1:14" ht="30.75" customHeight="1" x14ac:dyDescent="0.3">
      <c r="A9" s="145" t="s">
        <v>56</v>
      </c>
      <c r="B9" s="145"/>
      <c r="C9" s="145"/>
      <c r="D9" s="145"/>
      <c r="E9" s="145"/>
      <c r="F9" s="145" t="s">
        <v>49</v>
      </c>
      <c r="G9" s="163"/>
      <c r="H9" s="163"/>
      <c r="I9" s="86" t="s">
        <v>46</v>
      </c>
      <c r="J9" s="31"/>
      <c r="K9" s="31"/>
      <c r="L9" s="31"/>
      <c r="M9" s="32"/>
      <c r="N9" s="31"/>
    </row>
    <row r="10" spans="1:14" ht="15.6" x14ac:dyDescent="0.3">
      <c r="A10" s="145" t="s">
        <v>37</v>
      </c>
      <c r="B10" s="145"/>
      <c r="C10" s="145"/>
      <c r="D10" s="145"/>
      <c r="E10" s="145"/>
      <c r="F10" s="184" t="s">
        <v>53</v>
      </c>
      <c r="G10" s="169"/>
      <c r="H10" s="169"/>
      <c r="I10" s="169"/>
      <c r="J10" s="31"/>
      <c r="K10" s="31"/>
      <c r="L10" s="31"/>
      <c r="M10" s="32"/>
      <c r="N10" s="31"/>
    </row>
    <row r="11" spans="1:14" ht="48.75" customHeight="1" x14ac:dyDescent="0.3">
      <c r="A11" s="72" t="s">
        <v>5</v>
      </c>
      <c r="B11" s="87" t="s">
        <v>1</v>
      </c>
      <c r="C11" s="72" t="s">
        <v>6</v>
      </c>
      <c r="D11" s="72" t="s">
        <v>7</v>
      </c>
      <c r="E11" s="88" t="s">
        <v>14</v>
      </c>
      <c r="F11" s="89" t="s">
        <v>42</v>
      </c>
      <c r="G11" s="77" t="s">
        <v>48</v>
      </c>
      <c r="H11" s="76" t="s">
        <v>15</v>
      </c>
      <c r="I11" s="76" t="s">
        <v>8</v>
      </c>
      <c r="J11" s="31"/>
      <c r="K11" s="31"/>
      <c r="L11" s="31"/>
      <c r="M11" s="32"/>
      <c r="N11" s="31"/>
    </row>
    <row r="12" spans="1:14" s="33" customFormat="1" ht="16.2" thickBot="1" x14ac:dyDescent="0.35">
      <c r="A12" s="78" t="str">
        <f>B5</f>
        <v>doplnit</v>
      </c>
      <c r="B12" s="78">
        <f>C5</f>
        <v>0</v>
      </c>
      <c r="C12" s="90">
        <f>1-D12/E8</f>
        <v>1</v>
      </c>
      <c r="D12" s="82">
        <f>I5</f>
        <v>0</v>
      </c>
      <c r="E12" s="91"/>
      <c r="F12" s="92">
        <f>B12-C12</f>
        <v>-1</v>
      </c>
      <c r="G12" s="93">
        <v>1</v>
      </c>
      <c r="H12" s="91">
        <f>E12*G12</f>
        <v>0</v>
      </c>
      <c r="I12" s="123"/>
      <c r="J12" s="31"/>
      <c r="K12" s="31"/>
      <c r="L12" s="31"/>
      <c r="M12" s="32"/>
      <c r="N12" s="31"/>
    </row>
    <row r="13" spans="1:14" s="1" customFormat="1" ht="16.2" thickBot="1" x14ac:dyDescent="0.35">
      <c r="A13" s="94"/>
      <c r="B13" s="95"/>
      <c r="C13" s="96"/>
      <c r="D13" s="97"/>
      <c r="E13" s="98"/>
      <c r="F13" s="182" t="s">
        <v>47</v>
      </c>
      <c r="G13" s="183"/>
      <c r="H13" s="122">
        <f>SUM(H12:H12)</f>
        <v>0</v>
      </c>
      <c r="I13" s="124"/>
      <c r="J13" s="31"/>
      <c r="K13" s="31"/>
      <c r="L13" s="31"/>
      <c r="M13" s="32"/>
      <c r="N13" s="31"/>
    </row>
    <row r="14" spans="1:14" s="33" customFormat="1" ht="15.6" x14ac:dyDescent="0.3">
      <c r="A14" s="14"/>
      <c r="B14" s="14"/>
      <c r="C14" s="15"/>
      <c r="D14" s="9"/>
      <c r="E14" s="16"/>
      <c r="F14" s="17"/>
      <c r="G14" s="18"/>
      <c r="H14" s="34"/>
      <c r="I14" s="125"/>
      <c r="J14" s="31"/>
      <c r="K14" s="31"/>
      <c r="L14" s="31"/>
      <c r="M14" s="32"/>
      <c r="N14" s="31"/>
    </row>
    <row r="15" spans="1:14" s="35" customFormat="1" ht="34.5" customHeight="1" x14ac:dyDescent="0.3">
      <c r="A15" s="174" t="s">
        <v>39</v>
      </c>
      <c r="B15" s="175"/>
      <c r="C15" s="175"/>
      <c r="D15" s="175"/>
      <c r="E15" s="175"/>
      <c r="F15" s="175"/>
      <c r="G15" s="175"/>
      <c r="H15" s="175"/>
      <c r="I15" s="176"/>
      <c r="J15" s="31"/>
      <c r="K15" s="31"/>
      <c r="L15" s="31"/>
      <c r="M15" s="32"/>
      <c r="N15" s="31"/>
    </row>
    <row r="16" spans="1:14" s="35" customFormat="1" ht="15.6" x14ac:dyDescent="0.3">
      <c r="A16" s="177"/>
      <c r="B16" s="178"/>
      <c r="C16" s="178"/>
      <c r="D16" s="178"/>
      <c r="E16" s="178"/>
      <c r="F16" s="178"/>
      <c r="G16" s="178"/>
      <c r="H16" s="178"/>
      <c r="I16" s="179"/>
      <c r="J16" s="31"/>
      <c r="K16" s="31"/>
      <c r="L16" s="31"/>
      <c r="M16" s="32"/>
      <c r="N16" s="31"/>
    </row>
    <row r="17" spans="1:14" s="35" customFormat="1" ht="15.6" x14ac:dyDescent="0.3">
      <c r="A17" s="177"/>
      <c r="B17" s="178"/>
      <c r="C17" s="178"/>
      <c r="D17" s="178"/>
      <c r="E17" s="178"/>
      <c r="F17" s="178"/>
      <c r="G17" s="178"/>
      <c r="H17" s="178"/>
      <c r="I17" s="179"/>
      <c r="J17" s="31"/>
      <c r="K17" s="31"/>
      <c r="L17" s="31"/>
      <c r="M17" s="32"/>
      <c r="N17" s="31"/>
    </row>
    <row r="18" spans="1:14" s="35" customFormat="1" ht="15.6" x14ac:dyDescent="0.3">
      <c r="A18" s="177"/>
      <c r="B18" s="178"/>
      <c r="C18" s="178"/>
      <c r="D18" s="178"/>
      <c r="E18" s="178"/>
      <c r="F18" s="178"/>
      <c r="G18" s="178"/>
      <c r="H18" s="178"/>
      <c r="I18" s="179"/>
      <c r="J18" s="31"/>
      <c r="K18" s="31"/>
      <c r="L18" s="31"/>
      <c r="M18" s="32"/>
      <c r="N18" s="31"/>
    </row>
    <row r="19" spans="1:14" s="35" customFormat="1" ht="15.6" x14ac:dyDescent="0.3">
      <c r="A19" s="177"/>
      <c r="B19" s="178"/>
      <c r="C19" s="178"/>
      <c r="D19" s="178"/>
      <c r="E19" s="178"/>
      <c r="F19" s="178"/>
      <c r="G19" s="178"/>
      <c r="H19" s="178"/>
      <c r="I19" s="179"/>
      <c r="J19" s="31"/>
      <c r="K19" s="31"/>
      <c r="L19" s="31"/>
      <c r="M19" s="32"/>
      <c r="N19" s="31"/>
    </row>
    <row r="20" spans="1:14" s="35" customFormat="1" ht="15.6" x14ac:dyDescent="0.3">
      <c r="A20" s="177"/>
      <c r="B20" s="178"/>
      <c r="C20" s="178"/>
      <c r="D20" s="178"/>
      <c r="E20" s="178"/>
      <c r="F20" s="178"/>
      <c r="G20" s="178"/>
      <c r="H20" s="178"/>
      <c r="I20" s="179"/>
      <c r="J20" s="31"/>
      <c r="K20" s="31"/>
      <c r="L20" s="31"/>
      <c r="M20" s="32"/>
      <c r="N20" s="31"/>
    </row>
    <row r="21" spans="1:14" s="35" customFormat="1" ht="15.6" x14ac:dyDescent="0.3">
      <c r="A21" s="177"/>
      <c r="B21" s="178"/>
      <c r="C21" s="178"/>
      <c r="D21" s="178"/>
      <c r="E21" s="178"/>
      <c r="F21" s="178"/>
      <c r="G21" s="178"/>
      <c r="H21" s="178"/>
      <c r="I21" s="179"/>
      <c r="J21" s="31"/>
      <c r="K21" s="31"/>
      <c r="L21" s="31"/>
      <c r="M21" s="32"/>
      <c r="N21" s="31"/>
    </row>
    <row r="22" spans="1:14" s="1" customFormat="1" ht="16.2" thickBot="1" x14ac:dyDescent="0.35">
      <c r="A22" s="177"/>
      <c r="B22" s="178"/>
      <c r="C22" s="178"/>
      <c r="D22" s="180"/>
      <c r="E22" s="180"/>
      <c r="F22" s="180"/>
      <c r="G22" s="180"/>
      <c r="H22" s="180"/>
      <c r="I22" s="181"/>
      <c r="J22" s="31"/>
      <c r="K22" s="31"/>
      <c r="L22" s="31"/>
      <c r="M22" s="32"/>
      <c r="N22" s="31"/>
    </row>
    <row r="23" spans="1:14" s="1" customFormat="1" ht="15.6" x14ac:dyDescent="0.3">
      <c r="A23" s="185" t="s">
        <v>9</v>
      </c>
      <c r="B23" s="186"/>
      <c r="C23" s="187"/>
      <c r="D23" s="36"/>
      <c r="E23" s="36"/>
      <c r="F23" s="36"/>
      <c r="G23" s="36"/>
      <c r="H23" s="36"/>
      <c r="I23" s="37"/>
      <c r="J23" s="31"/>
      <c r="K23" s="31"/>
      <c r="L23" s="31"/>
      <c r="M23" s="32"/>
      <c r="N23" s="31"/>
    </row>
    <row r="24" spans="1:14" ht="15.75" customHeight="1" thickBot="1" x14ac:dyDescent="0.35">
      <c r="A24" s="188"/>
      <c r="B24" s="189"/>
      <c r="C24" s="190"/>
      <c r="D24" s="19"/>
      <c r="E24" s="148"/>
      <c r="F24" s="148"/>
      <c r="G24" s="38"/>
      <c r="H24" s="20"/>
      <c r="I24" s="21"/>
      <c r="J24" s="31"/>
      <c r="K24" s="31"/>
      <c r="L24" s="31"/>
      <c r="M24" s="32"/>
      <c r="N24" s="31"/>
    </row>
    <row r="25" spans="1:14" s="44" customFormat="1" ht="20.399999999999999" x14ac:dyDescent="0.3">
      <c r="A25" s="126" t="s">
        <v>44</v>
      </c>
      <c r="B25" s="127" t="s">
        <v>43</v>
      </c>
      <c r="C25" s="127" t="s">
        <v>10</v>
      </c>
      <c r="D25" s="39"/>
      <c r="E25" s="39"/>
      <c r="F25" s="40"/>
      <c r="G25" s="41"/>
      <c r="H25" s="42"/>
      <c r="I25" s="43"/>
      <c r="J25" s="31"/>
      <c r="K25" s="31"/>
      <c r="L25" s="31"/>
      <c r="M25" s="32"/>
      <c r="N25" s="31"/>
    </row>
    <row r="26" spans="1:14" s="44" customFormat="1" ht="27" customHeight="1" x14ac:dyDescent="0.3">
      <c r="A26" s="170" t="s">
        <v>11</v>
      </c>
      <c r="B26" s="45" t="s">
        <v>16</v>
      </c>
      <c r="C26" s="46">
        <v>0.1</v>
      </c>
      <c r="D26" s="39"/>
      <c r="E26" s="39"/>
      <c r="F26" s="40"/>
      <c r="G26" s="41"/>
      <c r="H26" s="42"/>
      <c r="I26" s="43"/>
      <c r="J26" s="31"/>
      <c r="K26" s="31"/>
      <c r="L26" s="31"/>
      <c r="M26" s="32"/>
      <c r="N26" s="31"/>
    </row>
    <row r="27" spans="1:14" s="44" customFormat="1" ht="17.399999999999999" x14ac:dyDescent="0.3">
      <c r="A27" s="171"/>
      <c r="B27" s="47" t="s">
        <v>17</v>
      </c>
      <c r="C27" s="46">
        <v>0.2</v>
      </c>
      <c r="D27" s="39"/>
      <c r="E27" s="48"/>
      <c r="F27" s="40"/>
      <c r="G27" s="41"/>
      <c r="H27" s="42"/>
      <c r="I27" s="43"/>
      <c r="J27" s="49"/>
      <c r="M27" s="49"/>
    </row>
    <row r="28" spans="1:14" s="44" customFormat="1" ht="17.399999999999999" x14ac:dyDescent="0.3">
      <c r="A28" s="171"/>
      <c r="B28" s="47" t="s">
        <v>18</v>
      </c>
      <c r="C28" s="46">
        <v>0.4</v>
      </c>
      <c r="D28" s="39"/>
      <c r="E28" s="48"/>
      <c r="F28" s="40"/>
      <c r="G28" s="41"/>
      <c r="H28" s="50"/>
      <c r="I28" s="22"/>
      <c r="J28" s="49"/>
      <c r="M28" s="49"/>
    </row>
    <row r="29" spans="1:14" s="44" customFormat="1" ht="17.399999999999999" x14ac:dyDescent="0.3">
      <c r="A29" s="171"/>
      <c r="B29" s="47" t="s">
        <v>19</v>
      </c>
      <c r="C29" s="46">
        <v>0.5</v>
      </c>
      <c r="D29" s="39"/>
      <c r="E29" s="48"/>
      <c r="F29" s="40"/>
      <c r="G29" s="41"/>
      <c r="H29" s="50"/>
      <c r="I29" s="22"/>
      <c r="J29" s="49"/>
      <c r="M29" s="49"/>
    </row>
    <row r="30" spans="1:14" ht="17.399999999999999" x14ac:dyDescent="0.3">
      <c r="A30" s="171"/>
      <c r="B30" s="47" t="s">
        <v>20</v>
      </c>
      <c r="C30" s="46">
        <v>0.6</v>
      </c>
      <c r="D30" s="39"/>
      <c r="E30" s="48"/>
      <c r="F30" s="40"/>
      <c r="G30" s="51"/>
      <c r="H30" s="52"/>
      <c r="I30" s="23"/>
    </row>
    <row r="31" spans="1:14" ht="17.399999999999999" x14ac:dyDescent="0.3">
      <c r="A31" s="171"/>
      <c r="B31" s="47" t="s">
        <v>21</v>
      </c>
      <c r="C31" s="46">
        <v>0.8</v>
      </c>
      <c r="D31" s="39"/>
      <c r="E31" s="48"/>
      <c r="F31" s="40"/>
      <c r="G31" s="173"/>
      <c r="H31" s="167"/>
      <c r="I31" s="167"/>
      <c r="J31" s="27"/>
    </row>
    <row r="32" spans="1:14" ht="84.75" customHeight="1" x14ac:dyDescent="0.3">
      <c r="A32" s="172"/>
      <c r="B32" s="130" t="s">
        <v>66</v>
      </c>
      <c r="C32" s="46">
        <v>1</v>
      </c>
      <c r="D32" s="39"/>
      <c r="E32" s="48"/>
      <c r="F32" s="40"/>
      <c r="G32" s="173"/>
      <c r="H32" s="167"/>
      <c r="I32" s="167"/>
    </row>
    <row r="33" spans="1:13" s="13" customFormat="1" ht="19.350000000000001" customHeight="1" x14ac:dyDescent="0.3">
      <c r="A33" s="131" t="s">
        <v>74</v>
      </c>
      <c r="B33" s="2"/>
      <c r="C33" s="53"/>
      <c r="D33" s="39"/>
      <c r="E33" s="48"/>
      <c r="F33" s="40"/>
      <c r="G33" s="166"/>
      <c r="H33" s="167"/>
      <c r="I33" s="167"/>
      <c r="J33" s="54"/>
      <c r="M33" s="54"/>
    </row>
    <row r="34" spans="1:13" s="13" customFormat="1" ht="17.399999999999999" x14ac:dyDescent="0.3">
      <c r="A34" s="131" t="s">
        <v>67</v>
      </c>
      <c r="B34" s="2"/>
      <c r="C34" s="53"/>
      <c r="D34" s="55"/>
      <c r="E34" s="2"/>
      <c r="F34" s="56"/>
      <c r="G34" s="57"/>
      <c r="H34" s="58"/>
      <c r="I34" s="58"/>
      <c r="J34" s="54"/>
      <c r="M34" s="54"/>
    </row>
    <row r="35" spans="1:13" s="13" customFormat="1" ht="17.399999999999999" x14ac:dyDescent="0.3">
      <c r="A35" s="2"/>
      <c r="B35" s="2"/>
      <c r="C35" s="53"/>
      <c r="D35" s="55"/>
      <c r="E35" s="2"/>
      <c r="F35" s="56"/>
      <c r="G35" s="57"/>
      <c r="H35" s="58"/>
      <c r="I35" s="58"/>
      <c r="J35" s="54"/>
      <c r="M35" s="54"/>
    </row>
    <row r="36" spans="1:13" s="13" customFormat="1" ht="15.6" x14ac:dyDescent="0.3">
      <c r="A36" s="157" t="s">
        <v>75</v>
      </c>
      <c r="B36" s="157"/>
      <c r="C36" s="157"/>
      <c r="D36" s="157"/>
      <c r="E36" s="157"/>
      <c r="F36" s="157"/>
      <c r="G36" s="157"/>
      <c r="H36" s="58"/>
      <c r="I36" s="58"/>
      <c r="J36" s="54"/>
      <c r="M36" s="54"/>
    </row>
    <row r="37" spans="1:13" s="13" customFormat="1" x14ac:dyDescent="0.3">
      <c r="A37" s="72" t="s">
        <v>5</v>
      </c>
      <c r="B37" s="87" t="s">
        <v>33</v>
      </c>
      <c r="C37" s="87" t="s">
        <v>54</v>
      </c>
      <c r="D37" s="39"/>
      <c r="E37" s="48"/>
      <c r="F37" s="40"/>
      <c r="G37" s="41"/>
      <c r="H37" s="58"/>
      <c r="I37" s="58"/>
      <c r="J37" s="54"/>
      <c r="M37" s="54"/>
    </row>
    <row r="38" spans="1:13" s="13" customFormat="1" x14ac:dyDescent="0.3">
      <c r="A38" s="72"/>
      <c r="B38" s="99">
        <v>0</v>
      </c>
      <c r="C38" s="100" t="s">
        <v>64</v>
      </c>
      <c r="D38" s="39"/>
      <c r="E38" s="48"/>
      <c r="F38" s="40"/>
      <c r="G38" s="41"/>
      <c r="H38" s="58"/>
      <c r="I38" s="58"/>
      <c r="J38" s="54"/>
      <c r="M38" s="54"/>
    </row>
    <row r="39" spans="1:13" s="13" customFormat="1" x14ac:dyDescent="0.3">
      <c r="A39" s="72"/>
      <c r="B39" s="99">
        <v>0</v>
      </c>
      <c r="C39" s="100">
        <v>0</v>
      </c>
      <c r="D39" s="39"/>
      <c r="E39" s="48"/>
      <c r="F39" s="40"/>
      <c r="G39" s="41"/>
      <c r="H39" s="58"/>
      <c r="I39" s="58"/>
      <c r="J39" s="54"/>
      <c r="M39" s="54"/>
    </row>
    <row r="40" spans="1:13" s="13" customFormat="1" x14ac:dyDescent="0.3">
      <c r="A40" s="74"/>
      <c r="B40" s="101">
        <v>0</v>
      </c>
      <c r="C40" s="102">
        <v>0</v>
      </c>
      <c r="D40" s="39"/>
      <c r="E40" s="48"/>
      <c r="F40" s="40"/>
      <c r="G40" s="41"/>
      <c r="H40" s="58"/>
      <c r="I40" s="58"/>
      <c r="J40" s="54"/>
      <c r="M40" s="54"/>
    </row>
    <row r="41" spans="1:13" x14ac:dyDescent="0.3">
      <c r="A41" s="39"/>
      <c r="B41" s="39"/>
      <c r="C41" s="39"/>
      <c r="D41" s="39"/>
      <c r="E41" s="48"/>
      <c r="F41" s="40"/>
      <c r="G41" s="51"/>
    </row>
    <row r="42" spans="1:13" x14ac:dyDescent="0.3">
      <c r="A42" s="59"/>
      <c r="B42" s="59"/>
      <c r="C42" s="59"/>
      <c r="D42" s="59"/>
      <c r="E42" s="59"/>
      <c r="F42" s="59"/>
      <c r="G42" s="59"/>
    </row>
    <row r="43" spans="1:13" ht="15.6" x14ac:dyDescent="0.3">
      <c r="A43" s="156" t="s">
        <v>70</v>
      </c>
      <c r="B43" s="156"/>
      <c r="C43" s="156"/>
      <c r="D43" s="156"/>
      <c r="E43" s="156"/>
      <c r="F43" s="156"/>
      <c r="G43" s="156"/>
    </row>
    <row r="44" spans="1:13" ht="39.6" x14ac:dyDescent="0.3">
      <c r="A44" s="72" t="s">
        <v>5</v>
      </c>
      <c r="B44" s="87" t="s">
        <v>29</v>
      </c>
      <c r="C44" s="72" t="s">
        <v>30</v>
      </c>
      <c r="D44" s="72" t="s">
        <v>31</v>
      </c>
      <c r="E44" s="88" t="s">
        <v>14</v>
      </c>
      <c r="F44" s="76" t="s">
        <v>15</v>
      </c>
      <c r="G44" s="76" t="s">
        <v>8</v>
      </c>
    </row>
    <row r="45" spans="1:13" x14ac:dyDescent="0.3">
      <c r="A45" s="103"/>
      <c r="B45" s="104"/>
      <c r="C45" s="105"/>
      <c r="D45" s="97">
        <f>C45-B45</f>
        <v>0</v>
      </c>
      <c r="E45" s="106"/>
      <c r="F45" s="107">
        <f>E45/100*20</f>
        <v>0</v>
      </c>
      <c r="G45" s="108"/>
    </row>
    <row r="46" spans="1:13" x14ac:dyDescent="0.3">
      <c r="A46" s="103"/>
      <c r="B46" s="104"/>
      <c r="C46" s="105"/>
      <c r="D46" s="97"/>
      <c r="E46" s="109"/>
      <c r="F46" s="107">
        <v>0</v>
      </c>
      <c r="G46" s="108"/>
    </row>
    <row r="47" spans="1:13" x14ac:dyDescent="0.3">
      <c r="A47" s="103"/>
      <c r="B47" s="104"/>
      <c r="C47" s="105"/>
      <c r="D47" s="97"/>
      <c r="E47" s="109"/>
      <c r="F47" s="107">
        <v>0</v>
      </c>
    </row>
    <row r="48" spans="1:13" ht="15" customHeight="1" thickBot="1" x14ac:dyDescent="0.35">
      <c r="A48" s="24"/>
      <c r="B48" s="3"/>
      <c r="C48" s="4"/>
      <c r="D48" s="137" t="s">
        <v>45</v>
      </c>
      <c r="E48" s="138"/>
      <c r="F48" s="110">
        <f>SUM(F45:F46)</f>
        <v>0</v>
      </c>
    </row>
    <row r="49" spans="1:13" x14ac:dyDescent="0.3">
      <c r="A49" s="25" t="s">
        <v>12</v>
      </c>
      <c r="B49" s="149" t="s">
        <v>22</v>
      </c>
      <c r="C49" s="149"/>
      <c r="D49" s="26"/>
      <c r="E49" s="60"/>
      <c r="F49" s="60"/>
    </row>
    <row r="50" spans="1:13" x14ac:dyDescent="0.3">
      <c r="A50" s="61" t="s">
        <v>23</v>
      </c>
      <c r="B50" s="150" t="s">
        <v>24</v>
      </c>
      <c r="C50" s="151"/>
      <c r="D50" s="26"/>
      <c r="E50" s="60"/>
      <c r="F50" s="60"/>
      <c r="G50" s="60"/>
    </row>
    <row r="51" spans="1:13" x14ac:dyDescent="0.3">
      <c r="A51" s="61" t="s">
        <v>25</v>
      </c>
      <c r="B51" s="150" t="s">
        <v>26</v>
      </c>
      <c r="C51" s="151"/>
      <c r="D51" s="26"/>
      <c r="E51" s="60"/>
      <c r="F51" s="60"/>
      <c r="G51" s="60"/>
    </row>
    <row r="52" spans="1:13" x14ac:dyDescent="0.3">
      <c r="A52" s="61" t="s">
        <v>27</v>
      </c>
      <c r="B52" s="150" t="s">
        <v>55</v>
      </c>
      <c r="C52" s="151"/>
      <c r="D52" s="26"/>
      <c r="E52" s="60"/>
      <c r="F52" s="60"/>
      <c r="G52" s="60"/>
    </row>
    <row r="53" spans="1:13" ht="21.6" x14ac:dyDescent="0.3">
      <c r="A53" s="62" t="s">
        <v>32</v>
      </c>
      <c r="B53" s="191" t="s">
        <v>28</v>
      </c>
      <c r="C53" s="151"/>
      <c r="D53" s="26"/>
      <c r="E53" s="60"/>
      <c r="F53" s="60"/>
      <c r="G53" s="60"/>
    </row>
    <row r="54" spans="1:13" x14ac:dyDescent="0.3">
      <c r="A54" s="192" t="s">
        <v>73</v>
      </c>
      <c r="B54" s="128"/>
      <c r="C54" s="133"/>
      <c r="D54" s="134"/>
      <c r="E54" s="60"/>
      <c r="F54" s="60"/>
      <c r="G54" s="60"/>
    </row>
    <row r="55" spans="1:13" ht="15" thickBot="1" x14ac:dyDescent="0.35">
      <c r="A55" s="63"/>
    </row>
    <row r="56" spans="1:13" s="64" customFormat="1" ht="33" customHeight="1" thickBot="1" x14ac:dyDescent="0.35">
      <c r="A56" s="152" t="s">
        <v>68</v>
      </c>
      <c r="B56" s="153"/>
      <c r="C56" s="153"/>
      <c r="D56" s="154"/>
      <c r="E56" s="154"/>
      <c r="F56" s="154"/>
      <c r="G56" s="155"/>
      <c r="J56" s="65"/>
      <c r="M56" s="65"/>
    </row>
    <row r="57" spans="1:13" s="66" customFormat="1" x14ac:dyDescent="0.3">
      <c r="A57" s="120" t="s">
        <v>71</v>
      </c>
      <c r="B57" s="121" t="s">
        <v>5</v>
      </c>
      <c r="C57" s="121" t="s">
        <v>41</v>
      </c>
      <c r="D57" s="135" t="s">
        <v>8</v>
      </c>
      <c r="E57" s="136"/>
      <c r="F57" s="136"/>
      <c r="G57" s="136"/>
      <c r="J57" s="67"/>
      <c r="M57" s="67"/>
    </row>
    <row r="58" spans="1:13" s="66" customFormat="1" x14ac:dyDescent="0.3">
      <c r="A58" s="112"/>
      <c r="B58" s="78" t="str">
        <f>A12</f>
        <v>doplnit</v>
      </c>
      <c r="C58" s="113">
        <f>H12</f>
        <v>0</v>
      </c>
      <c r="D58" s="135"/>
      <c r="E58" s="136"/>
      <c r="F58" s="136"/>
      <c r="G58" s="136"/>
      <c r="J58" s="67"/>
      <c r="M58" s="67"/>
    </row>
    <row r="59" spans="1:13" s="66" customFormat="1" x14ac:dyDescent="0.3">
      <c r="A59" s="139" t="s">
        <v>38</v>
      </c>
      <c r="B59" s="139"/>
      <c r="C59" s="113">
        <f>SUM(C58:C58)</f>
        <v>0</v>
      </c>
      <c r="D59" s="135"/>
      <c r="E59" s="136"/>
      <c r="F59" s="136"/>
      <c r="G59" s="136"/>
      <c r="J59" s="67"/>
      <c r="M59" s="67"/>
    </row>
    <row r="60" spans="1:13" s="66" customFormat="1" ht="27" x14ac:dyDescent="0.3">
      <c r="A60" s="132" t="s">
        <v>76</v>
      </c>
      <c r="B60" s="84" t="s">
        <v>5</v>
      </c>
      <c r="C60" s="84" t="s">
        <v>41</v>
      </c>
      <c r="D60" s="135"/>
      <c r="E60" s="136"/>
      <c r="F60" s="136"/>
      <c r="G60" s="136"/>
      <c r="J60" s="67"/>
      <c r="M60" s="67"/>
    </row>
    <row r="61" spans="1:13" s="66" customFormat="1" x14ac:dyDescent="0.3">
      <c r="A61" s="114"/>
      <c r="B61" s="74"/>
      <c r="C61" s="115">
        <f>B38</f>
        <v>0</v>
      </c>
      <c r="D61" s="135"/>
      <c r="E61" s="136"/>
      <c r="F61" s="136"/>
      <c r="G61" s="136"/>
      <c r="J61" s="67"/>
      <c r="M61" s="67"/>
    </row>
    <row r="62" spans="1:13" s="66" customFormat="1" x14ac:dyDescent="0.3">
      <c r="A62" s="116"/>
      <c r="B62" s="74"/>
      <c r="C62" s="115">
        <f>B39</f>
        <v>0</v>
      </c>
      <c r="D62" s="135"/>
      <c r="E62" s="136"/>
      <c r="F62" s="136"/>
      <c r="G62" s="136"/>
      <c r="J62" s="67"/>
      <c r="M62" s="67"/>
    </row>
    <row r="63" spans="1:13" s="66" customFormat="1" x14ac:dyDescent="0.3">
      <c r="A63" s="116"/>
      <c r="B63" s="103"/>
      <c r="C63" s="115">
        <f>B40</f>
        <v>0</v>
      </c>
      <c r="D63" s="135"/>
      <c r="E63" s="136"/>
      <c r="F63" s="136"/>
      <c r="G63" s="136"/>
      <c r="J63" s="67"/>
      <c r="M63" s="67"/>
    </row>
    <row r="64" spans="1:13" s="66" customFormat="1" x14ac:dyDescent="0.3">
      <c r="A64" s="139" t="s">
        <v>38</v>
      </c>
      <c r="B64" s="158"/>
      <c r="C64" s="117">
        <f>SUM(C60:C61)</f>
        <v>0</v>
      </c>
      <c r="D64" s="135"/>
      <c r="E64" s="136"/>
      <c r="F64" s="136"/>
      <c r="G64" s="136"/>
      <c r="J64" s="67"/>
      <c r="M64" s="67"/>
    </row>
    <row r="65" spans="1:13" s="66" customFormat="1" x14ac:dyDescent="0.3">
      <c r="A65" s="111" t="s">
        <v>72</v>
      </c>
      <c r="B65" s="84" t="s">
        <v>5</v>
      </c>
      <c r="C65" s="84" t="s">
        <v>41</v>
      </c>
      <c r="D65" s="135"/>
      <c r="E65" s="136"/>
      <c r="F65" s="136"/>
      <c r="G65" s="136"/>
      <c r="J65" s="67"/>
      <c r="M65" s="67"/>
    </row>
    <row r="66" spans="1:13" s="68" customFormat="1" x14ac:dyDescent="0.3">
      <c r="A66" s="118"/>
      <c r="B66" s="74"/>
      <c r="C66" s="115">
        <f>F45</f>
        <v>0</v>
      </c>
      <c r="D66" s="135"/>
      <c r="E66" s="136"/>
      <c r="F66" s="136"/>
      <c r="G66" s="136"/>
      <c r="J66" s="69"/>
      <c r="M66" s="69"/>
    </row>
    <row r="67" spans="1:13" s="68" customFormat="1" x14ac:dyDescent="0.3">
      <c r="A67" s="118"/>
      <c r="B67" s="74"/>
      <c r="C67" s="115">
        <f>F46</f>
        <v>0</v>
      </c>
      <c r="D67" s="135"/>
      <c r="E67" s="136"/>
      <c r="F67" s="136"/>
      <c r="G67" s="136"/>
      <c r="J67" s="69"/>
      <c r="M67" s="69"/>
    </row>
    <row r="68" spans="1:13" s="68" customFormat="1" x14ac:dyDescent="0.3">
      <c r="A68" s="118"/>
      <c r="B68" s="74"/>
      <c r="C68" s="115">
        <f>F47</f>
        <v>0</v>
      </c>
      <c r="D68" s="135"/>
      <c r="E68" s="136"/>
      <c r="F68" s="136"/>
      <c r="G68" s="136"/>
      <c r="J68" s="69"/>
      <c r="M68" s="69"/>
    </row>
    <row r="69" spans="1:13" s="66" customFormat="1" x14ac:dyDescent="0.3">
      <c r="A69" s="139" t="s">
        <v>38</v>
      </c>
      <c r="B69" s="158"/>
      <c r="C69" s="117">
        <f>SUM(C66:C67)</f>
        <v>0</v>
      </c>
      <c r="D69" s="135"/>
      <c r="E69" s="136"/>
      <c r="F69" s="136"/>
      <c r="G69" s="136"/>
      <c r="J69" s="67"/>
      <c r="M69" s="67"/>
    </row>
    <row r="70" spans="1:13" ht="21.75" customHeight="1" x14ac:dyDescent="0.3">
      <c r="A70" s="140" t="s">
        <v>63</v>
      </c>
      <c r="B70" s="141"/>
      <c r="C70" s="119">
        <f>SUM(C59+C64+C69)</f>
        <v>0</v>
      </c>
      <c r="D70" s="135"/>
      <c r="E70" s="136"/>
      <c r="F70" s="136"/>
      <c r="G70" s="136"/>
    </row>
    <row r="71" spans="1:13" x14ac:dyDescent="0.3">
      <c r="B71" s="70"/>
      <c r="C71" s="28"/>
      <c r="E71" s="66"/>
      <c r="F71" s="66"/>
      <c r="G71" s="66"/>
    </row>
    <row r="72" spans="1:13" x14ac:dyDescent="0.3">
      <c r="C72" s="28"/>
    </row>
    <row r="73" spans="1:13" x14ac:dyDescent="0.3">
      <c r="C73" s="28"/>
    </row>
    <row r="74" spans="1:13" x14ac:dyDescent="0.3">
      <c r="C74" s="28"/>
    </row>
    <row r="75" spans="1:13" x14ac:dyDescent="0.3">
      <c r="C75" s="28"/>
    </row>
  </sheetData>
  <mergeCells count="48">
    <mergeCell ref="A64:B64"/>
    <mergeCell ref="A1:J1"/>
    <mergeCell ref="J2:N2"/>
    <mergeCell ref="A69:B69"/>
    <mergeCell ref="F9:H9"/>
    <mergeCell ref="A2:I2"/>
    <mergeCell ref="G33:I33"/>
    <mergeCell ref="H3:N3"/>
    <mergeCell ref="A26:A32"/>
    <mergeCell ref="G31:I31"/>
    <mergeCell ref="G32:I32"/>
    <mergeCell ref="A15:I22"/>
    <mergeCell ref="F13:G13"/>
    <mergeCell ref="F10:I10"/>
    <mergeCell ref="A23:C24"/>
    <mergeCell ref="B53:C53"/>
    <mergeCell ref="A70:B70"/>
    <mergeCell ref="E3:G3"/>
    <mergeCell ref="C3:D3"/>
    <mergeCell ref="A3:B3"/>
    <mergeCell ref="A10:E10"/>
    <mergeCell ref="A8:B8"/>
    <mergeCell ref="C8:D8"/>
    <mergeCell ref="E24:F24"/>
    <mergeCell ref="B49:C49"/>
    <mergeCell ref="A9:E9"/>
    <mergeCell ref="B50:C50"/>
    <mergeCell ref="A56:G56"/>
    <mergeCell ref="A43:G43"/>
    <mergeCell ref="A36:G36"/>
    <mergeCell ref="B51:C51"/>
    <mergeCell ref="B52:C52"/>
    <mergeCell ref="D48:E48"/>
    <mergeCell ref="A59:B59"/>
    <mergeCell ref="D61:G61"/>
    <mergeCell ref="D57:G57"/>
    <mergeCell ref="D58:G58"/>
    <mergeCell ref="D59:G59"/>
    <mergeCell ref="D60:G60"/>
    <mergeCell ref="D67:G67"/>
    <mergeCell ref="D68:G68"/>
    <mergeCell ref="D69:G69"/>
    <mergeCell ref="D70:G70"/>
    <mergeCell ref="D62:G62"/>
    <mergeCell ref="D63:G63"/>
    <mergeCell ref="D64:G64"/>
    <mergeCell ref="D65:G65"/>
    <mergeCell ref="D66:G66"/>
  </mergeCells>
  <pageMargins left="0.25" right="0.25" top="0.75" bottom="0.75" header="0.3" footer="0.3"/>
  <pageSetup paperSize="8" scale="58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c3736666-601d-41bf-8348-35bc2732b44b}" enabled="1" method="Privileged" siteId="{1db41d6f-1f37-46db-bd3e-c483abb810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VZOR-SLA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miksiceko</dc:creator>
  <cp:lastModifiedBy>Stehlíková Petra</cp:lastModifiedBy>
  <cp:lastPrinted>2019-03-04T06:41:00Z</cp:lastPrinted>
  <dcterms:created xsi:type="dcterms:W3CDTF">2012-09-01T17:18:50Z</dcterms:created>
  <dcterms:modified xsi:type="dcterms:W3CDTF">2024-06-05T21:26:17Z</dcterms:modified>
</cp:coreProperties>
</file>