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7115" windowHeight="411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20" i="1" l="1"/>
  <c r="H20" i="1"/>
  <c r="H19" i="1"/>
  <c r="H10" i="1"/>
  <c r="G19" i="1"/>
  <c r="G10" i="1"/>
  <c r="I19" i="1" l="1"/>
  <c r="F19" i="1"/>
  <c r="I10" i="1"/>
  <c r="F10" i="1"/>
  <c r="F20" i="1" s="1"/>
  <c r="I20" i="1" l="1"/>
</calcChain>
</file>

<file path=xl/sharedStrings.xml><?xml version="1.0" encoding="utf-8"?>
<sst xmlns="http://schemas.openxmlformats.org/spreadsheetml/2006/main" count="69" uniqueCount="55">
  <si>
    <t>Evidenč. číslo</t>
  </si>
  <si>
    <t>Název organizace</t>
  </si>
  <si>
    <t>Název realizovaného projektu</t>
  </si>
  <si>
    <t>Opatření</t>
  </si>
  <si>
    <t>Celková schválená hodnota projektu</t>
  </si>
  <si>
    <t xml:space="preserve">Diecézní katolická charita Hradec Králové </t>
  </si>
  <si>
    <t>Komplexní podpora žadatelů o mezinárodní ochranu se zaměřením na zranitelné skupiny</t>
  </si>
  <si>
    <t>Opatření 1 celkem</t>
  </si>
  <si>
    <t>Opatření 3 celkem</t>
  </si>
  <si>
    <t>CELKEM</t>
  </si>
  <si>
    <t>EUF 2012-02</t>
  </si>
  <si>
    <t>EUF 2012-03</t>
  </si>
  <si>
    <t>EUF 2012-04</t>
  </si>
  <si>
    <t>EUF 2012-05</t>
  </si>
  <si>
    <t>EUF 2012-06</t>
  </si>
  <si>
    <t>EUF 2012-07</t>
  </si>
  <si>
    <t>EUF 2012-08</t>
  </si>
  <si>
    <t>EUF 2012-09</t>
  </si>
  <si>
    <t>EUF 2012-10</t>
  </si>
  <si>
    <t>EUF 2012-11</t>
  </si>
  <si>
    <t>EUF 2012-12</t>
  </si>
  <si>
    <t>EUF 2012-13</t>
  </si>
  <si>
    <t>EUF 2012-16</t>
  </si>
  <si>
    <t>EUF 2012-17</t>
  </si>
  <si>
    <t>EUF 2012-18</t>
  </si>
  <si>
    <t xml:space="preserve">Na zdraví </t>
  </si>
  <si>
    <t>Integrovat se II</t>
  </si>
  <si>
    <t>Komplexní asistenční služby pro osoby s udělenou mezinárodní ochranou</t>
  </si>
  <si>
    <t>Právní a sociální poradenství a zdravotní asistence pro žadatele o udělení mezinárodní ochrany</t>
  </si>
  <si>
    <t>Život v nové zemi III.</t>
  </si>
  <si>
    <t xml:space="preserve">Komplexní asistence pro žadatele o mezinárodní ochranu </t>
  </si>
  <si>
    <t xml:space="preserve">Bezstarostná jízda </t>
  </si>
  <si>
    <t>Nový domov pro azylanty III</t>
  </si>
  <si>
    <t>Azylová zařízení 2013</t>
  </si>
  <si>
    <t>ČESKY S PŘEHLEDEM – komplexní podpora jazykového vzdělávání azylantů na území České republiky</t>
  </si>
  <si>
    <t xml:space="preserve">Pracovní asistence přesídleným osobám z Barmy </t>
  </si>
  <si>
    <t>Otevřené dveře V.</t>
  </si>
  <si>
    <t>Adaptace v novém domově V.</t>
  </si>
  <si>
    <t>Ozdravné pobyty pro nezletilé žadatele o udělení mezinárodní ochrany</t>
  </si>
  <si>
    <t>Výzva</t>
  </si>
  <si>
    <t>1</t>
  </si>
  <si>
    <t xml:space="preserve">Arcidiecézní charita Praha </t>
  </si>
  <si>
    <t>Správa uprchlických zařízení MV ČR</t>
  </si>
  <si>
    <t xml:space="preserve">InBáze </t>
  </si>
  <si>
    <t>Asociace učitelů češtiny jako cizího jazyka</t>
  </si>
  <si>
    <t>Celkový schválený příspěvek z fondu</t>
  </si>
  <si>
    <t>NEREALIZOVÁNO</t>
  </si>
  <si>
    <t xml:space="preserve">Diecézní Charita Brno </t>
  </si>
  <si>
    <t>Organizace pro pomoc uprchlíkům</t>
  </si>
  <si>
    <t>Poradna pro integraci</t>
  </si>
  <si>
    <t>Burma Center Prague</t>
  </si>
  <si>
    <t xml:space="preserve">Olivova dětská léčebna  </t>
  </si>
  <si>
    <t>SEZNAM SCHVÁLENÝCH PROJEKTŮ RP 2012 EUF</t>
  </si>
  <si>
    <t>Spolufinancování - veřejné zdroje</t>
  </si>
  <si>
    <t>Spolufinancování - vlastní zdroje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</si>
</sst>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0" fontId="1" fillId="2" borderId="3" xfId="1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right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4" fillId="0" borderId="0" xfId="0" applyFont="1"/>
    <xf numFmtId="164" fontId="4" fillId="3" borderId="1" xfId="0" applyNumberFormat="1" applyFont="1" applyFill="1" applyBorder="1" applyAlignment="1">
      <alignment horizontal="right" vertical="center"/>
    </xf>
    <xf numFmtId="164" fontId="0" fillId="3" borderId="1" xfId="0" applyNumberForma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762000</xdr:colOff>
      <xdr:row>0</xdr:row>
      <xdr:rowOff>38100</xdr:rowOff>
    </xdr:from>
    <xdr:to>
      <xdr:col>8</xdr:col>
      <xdr:colOff>1238250</xdr:colOff>
      <xdr:row>0</xdr:row>
      <xdr:rowOff>609600</xdr:rowOff>
    </xdr:to>
    <xdr:pic>
      <xdr:nvPicPr>
        <xdr:cNvPr id="2" name="Obrázek 1" descr="logo EU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8950" y="38100"/>
          <a:ext cx="176212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K14" sqref="K14"/>
    </sheetView>
  </sheetViews>
  <sheetFormatPr defaultRowHeight="15" x14ac:dyDescent="0.25"/>
  <cols>
    <col min="1" max="1" width="6.140625" customWidth="1"/>
    <col min="2" max="2" width="14.85546875" customWidth="1"/>
    <col min="3" max="3" width="38.140625" customWidth="1"/>
    <col min="4" max="4" width="41" customWidth="1"/>
    <col min="5" max="5" width="9.5703125" style="3" customWidth="1"/>
    <col min="6" max="9" width="19.28515625" customWidth="1"/>
  </cols>
  <sheetData>
    <row r="1" spans="1:10" ht="51.75" customHeight="1" x14ac:dyDescent="0.25">
      <c r="B1" s="19" t="s">
        <v>52</v>
      </c>
      <c r="C1" s="19"/>
      <c r="D1" s="19"/>
      <c r="E1" s="19"/>
      <c r="F1" s="19"/>
      <c r="G1" s="19"/>
      <c r="H1" s="19"/>
      <c r="I1" s="19"/>
    </row>
    <row r="2" spans="1:10" ht="48.75" customHeight="1" x14ac:dyDescent="0.25">
      <c r="A2" s="8" t="s">
        <v>39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45</v>
      </c>
      <c r="G2" s="8" t="s">
        <v>54</v>
      </c>
      <c r="H2" s="8" t="s">
        <v>53</v>
      </c>
      <c r="I2" s="8" t="s">
        <v>4</v>
      </c>
    </row>
    <row r="3" spans="1:10" x14ac:dyDescent="0.25">
      <c r="A3" s="4">
        <v>1</v>
      </c>
      <c r="B3" s="5" t="s">
        <v>10</v>
      </c>
      <c r="C3" s="5" t="s">
        <v>47</v>
      </c>
      <c r="D3" s="5" t="s">
        <v>25</v>
      </c>
      <c r="E3" s="6">
        <v>1</v>
      </c>
      <c r="F3" s="9">
        <v>365000</v>
      </c>
      <c r="G3" s="7">
        <v>122240</v>
      </c>
      <c r="H3" s="5"/>
      <c r="I3" s="7">
        <v>487240</v>
      </c>
    </row>
    <row r="4" spans="1:10" x14ac:dyDescent="0.25">
      <c r="A4" s="4">
        <v>1</v>
      </c>
      <c r="B4" s="5" t="s">
        <v>12</v>
      </c>
      <c r="C4" s="5" t="s">
        <v>41</v>
      </c>
      <c r="D4" s="5" t="s">
        <v>6</v>
      </c>
      <c r="E4" s="6">
        <v>1</v>
      </c>
      <c r="F4" s="9">
        <v>885000</v>
      </c>
      <c r="G4" s="7">
        <v>296066</v>
      </c>
      <c r="H4" s="5"/>
      <c r="I4" s="7">
        <v>1181066</v>
      </c>
    </row>
    <row r="5" spans="1:10" x14ac:dyDescent="0.25">
      <c r="A5" s="4" t="s">
        <v>40</v>
      </c>
      <c r="B5" s="5" t="s">
        <v>14</v>
      </c>
      <c r="C5" s="5" t="s">
        <v>5</v>
      </c>
      <c r="D5" s="5" t="s">
        <v>28</v>
      </c>
      <c r="E5" s="6">
        <v>1</v>
      </c>
      <c r="F5" s="9">
        <v>831000</v>
      </c>
      <c r="G5" s="7">
        <v>278247</v>
      </c>
      <c r="H5" s="5"/>
      <c r="I5" s="7">
        <v>1109247</v>
      </c>
    </row>
    <row r="6" spans="1:10" x14ac:dyDescent="0.25">
      <c r="A6" s="4" t="s">
        <v>40</v>
      </c>
      <c r="B6" s="5" t="s">
        <v>16</v>
      </c>
      <c r="C6" s="5" t="s">
        <v>48</v>
      </c>
      <c r="D6" s="5" t="s">
        <v>30</v>
      </c>
      <c r="E6" s="6">
        <v>1</v>
      </c>
      <c r="F6" s="9">
        <v>835000</v>
      </c>
      <c r="G6" s="7">
        <v>279822</v>
      </c>
      <c r="H6" s="5"/>
      <c r="I6" s="7">
        <v>1114822</v>
      </c>
    </row>
    <row r="7" spans="1:10" x14ac:dyDescent="0.25">
      <c r="A7" s="4" t="s">
        <v>40</v>
      </c>
      <c r="B7" s="5" t="s">
        <v>17</v>
      </c>
      <c r="C7" s="5" t="s">
        <v>48</v>
      </c>
      <c r="D7" s="5" t="s">
        <v>31</v>
      </c>
      <c r="E7" s="6">
        <v>1</v>
      </c>
      <c r="F7" s="9">
        <v>302000</v>
      </c>
      <c r="G7" s="7">
        <v>101020</v>
      </c>
      <c r="H7" s="5"/>
      <c r="I7" s="7">
        <v>403020</v>
      </c>
    </row>
    <row r="8" spans="1:10" x14ac:dyDescent="0.25">
      <c r="A8" s="4" t="s">
        <v>40</v>
      </c>
      <c r="B8" s="5" t="s">
        <v>19</v>
      </c>
      <c r="C8" s="5" t="s">
        <v>42</v>
      </c>
      <c r="D8" s="5" t="s">
        <v>33</v>
      </c>
      <c r="E8" s="6">
        <v>1</v>
      </c>
      <c r="F8" s="9">
        <v>924000</v>
      </c>
      <c r="H8" s="7">
        <v>308000</v>
      </c>
      <c r="I8" s="7">
        <v>1232000</v>
      </c>
    </row>
    <row r="9" spans="1:10" x14ac:dyDescent="0.25">
      <c r="A9" s="10">
        <v>1</v>
      </c>
      <c r="B9" s="11" t="s">
        <v>24</v>
      </c>
      <c r="C9" s="11" t="s">
        <v>51</v>
      </c>
      <c r="D9" s="11" t="s">
        <v>38</v>
      </c>
      <c r="E9" s="12">
        <v>1</v>
      </c>
      <c r="F9" s="13">
        <v>473000</v>
      </c>
      <c r="G9" s="14">
        <v>158300</v>
      </c>
      <c r="H9" s="17"/>
      <c r="I9" s="14">
        <v>631300</v>
      </c>
      <c r="J9" s="16" t="s">
        <v>46</v>
      </c>
    </row>
    <row r="10" spans="1:10" ht="15" customHeight="1" x14ac:dyDescent="0.25">
      <c r="A10" s="21" t="s">
        <v>7</v>
      </c>
      <c r="B10" s="21"/>
      <c r="C10" s="21"/>
      <c r="D10" s="21"/>
      <c r="E10" s="21"/>
      <c r="F10" s="15">
        <f>SUM(F3:F9)</f>
        <v>4615000</v>
      </c>
      <c r="G10" s="15">
        <f>SUM(G3:G9)</f>
        <v>1235695</v>
      </c>
      <c r="H10" s="15">
        <f>SUM(H3:H9)</f>
        <v>308000</v>
      </c>
      <c r="I10" s="15">
        <f t="shared" ref="I10" si="0">SUM(I3:I9)</f>
        <v>6158695</v>
      </c>
    </row>
    <row r="11" spans="1:10" x14ac:dyDescent="0.25">
      <c r="A11" s="4">
        <v>1</v>
      </c>
      <c r="B11" s="5" t="s">
        <v>11</v>
      </c>
      <c r="C11" s="5" t="s">
        <v>47</v>
      </c>
      <c r="D11" s="5" t="s">
        <v>26</v>
      </c>
      <c r="E11" s="4">
        <v>3</v>
      </c>
      <c r="F11" s="9">
        <v>604000</v>
      </c>
      <c r="G11" s="7">
        <v>201396</v>
      </c>
      <c r="H11" s="18"/>
      <c r="I11" s="7">
        <v>805396</v>
      </c>
    </row>
    <row r="12" spans="1:10" x14ac:dyDescent="0.25">
      <c r="A12" s="4">
        <v>1</v>
      </c>
      <c r="B12" s="5" t="s">
        <v>13</v>
      </c>
      <c r="C12" s="5" t="s">
        <v>5</v>
      </c>
      <c r="D12" s="5" t="s">
        <v>27</v>
      </c>
      <c r="E12" s="4">
        <v>3</v>
      </c>
      <c r="F12" s="9">
        <v>551000</v>
      </c>
      <c r="G12" s="7">
        <v>184740</v>
      </c>
      <c r="H12" s="18"/>
      <c r="I12" s="7">
        <v>735740</v>
      </c>
    </row>
    <row r="13" spans="1:10" x14ac:dyDescent="0.25">
      <c r="A13" s="4" t="s">
        <v>40</v>
      </c>
      <c r="B13" s="5" t="s">
        <v>15</v>
      </c>
      <c r="C13" s="5" t="s">
        <v>48</v>
      </c>
      <c r="D13" s="5" t="s">
        <v>29</v>
      </c>
      <c r="E13" s="4">
        <v>3</v>
      </c>
      <c r="F13" s="9">
        <v>637000</v>
      </c>
      <c r="G13" s="7">
        <v>213400</v>
      </c>
      <c r="H13" s="18"/>
      <c r="I13" s="7">
        <v>850400</v>
      </c>
    </row>
    <row r="14" spans="1:10" x14ac:dyDescent="0.25">
      <c r="A14" s="4" t="s">
        <v>40</v>
      </c>
      <c r="B14" s="5" t="s">
        <v>18</v>
      </c>
      <c r="C14" s="5" t="s">
        <v>43</v>
      </c>
      <c r="D14" s="5" t="s">
        <v>32</v>
      </c>
      <c r="E14" s="4">
        <v>3</v>
      </c>
      <c r="F14" s="9">
        <v>1385000</v>
      </c>
      <c r="G14" s="7">
        <v>462776</v>
      </c>
      <c r="H14" s="18"/>
      <c r="I14" s="7">
        <v>1847776</v>
      </c>
    </row>
    <row r="15" spans="1:10" x14ac:dyDescent="0.25">
      <c r="A15" s="4" t="s">
        <v>40</v>
      </c>
      <c r="B15" s="5" t="s">
        <v>20</v>
      </c>
      <c r="C15" s="5" t="s">
        <v>44</v>
      </c>
      <c r="D15" s="5" t="s">
        <v>34</v>
      </c>
      <c r="E15" s="4">
        <v>3</v>
      </c>
      <c r="F15" s="9">
        <v>2976000</v>
      </c>
      <c r="G15" s="7">
        <v>992351</v>
      </c>
      <c r="H15" s="18"/>
      <c r="I15" s="7">
        <v>3968351</v>
      </c>
    </row>
    <row r="16" spans="1:10" x14ac:dyDescent="0.25">
      <c r="A16" s="4" t="s">
        <v>40</v>
      </c>
      <c r="B16" s="5" t="s">
        <v>21</v>
      </c>
      <c r="C16" s="5" t="s">
        <v>50</v>
      </c>
      <c r="D16" s="5" t="s">
        <v>35</v>
      </c>
      <c r="E16" s="4">
        <v>3</v>
      </c>
      <c r="F16" s="9">
        <v>867000</v>
      </c>
      <c r="G16" s="7">
        <v>290166</v>
      </c>
      <c r="H16" s="18"/>
      <c r="I16" s="7">
        <v>1157166</v>
      </c>
    </row>
    <row r="17" spans="1:9" x14ac:dyDescent="0.25">
      <c r="A17" s="4" t="s">
        <v>40</v>
      </c>
      <c r="B17" s="5" t="s">
        <v>22</v>
      </c>
      <c r="C17" s="5" t="s">
        <v>49</v>
      </c>
      <c r="D17" s="5" t="s">
        <v>36</v>
      </c>
      <c r="E17" s="4">
        <v>3</v>
      </c>
      <c r="F17" s="9">
        <v>674000</v>
      </c>
      <c r="G17" s="7">
        <v>224915</v>
      </c>
      <c r="H17" s="18"/>
      <c r="I17" s="7">
        <v>898915</v>
      </c>
    </row>
    <row r="18" spans="1:9" x14ac:dyDescent="0.25">
      <c r="A18" s="4" t="s">
        <v>40</v>
      </c>
      <c r="B18" s="5" t="s">
        <v>23</v>
      </c>
      <c r="C18" s="5" t="s">
        <v>49</v>
      </c>
      <c r="D18" s="5" t="s">
        <v>37</v>
      </c>
      <c r="E18" s="4">
        <v>3</v>
      </c>
      <c r="F18" s="9">
        <v>730000</v>
      </c>
      <c r="G18" s="7">
        <v>243815</v>
      </c>
      <c r="H18" s="18"/>
      <c r="I18" s="7">
        <v>973815</v>
      </c>
    </row>
    <row r="19" spans="1:9" ht="15" customHeight="1" x14ac:dyDescent="0.25">
      <c r="A19" s="21" t="s">
        <v>8</v>
      </c>
      <c r="B19" s="21"/>
      <c r="C19" s="21"/>
      <c r="D19" s="21"/>
      <c r="E19" s="21"/>
      <c r="F19" s="15">
        <f>SUM(F11:F18)</f>
        <v>8424000</v>
      </c>
      <c r="G19" s="15">
        <f>SUM(G11:G18)</f>
        <v>2813559</v>
      </c>
      <c r="H19" s="15">
        <f>SUM(H11:H18)</f>
        <v>0</v>
      </c>
      <c r="I19" s="15">
        <f t="shared" ref="I19" si="1">SUM(I11:I18)</f>
        <v>11237559</v>
      </c>
    </row>
    <row r="20" spans="1:9" x14ac:dyDescent="0.25">
      <c r="A20" s="20" t="s">
        <v>9</v>
      </c>
      <c r="B20" s="20"/>
      <c r="C20" s="20"/>
      <c r="D20" s="20"/>
      <c r="E20" s="20"/>
      <c r="F20" s="15">
        <f>F10+F19</f>
        <v>13039000</v>
      </c>
      <c r="G20" s="15">
        <f>G10+G19</f>
        <v>4049254</v>
      </c>
      <c r="H20" s="15">
        <f>H10+H19</f>
        <v>308000</v>
      </c>
      <c r="I20" s="15">
        <f t="shared" ref="I20" si="2">I10+I19</f>
        <v>17396254</v>
      </c>
    </row>
    <row r="21" spans="1:9" x14ac:dyDescent="0.25">
      <c r="A21" s="1"/>
      <c r="B21" s="1"/>
      <c r="C21" s="1"/>
      <c r="D21" s="1"/>
      <c r="E21" s="2"/>
      <c r="F21" s="1"/>
      <c r="G21" s="1"/>
      <c r="H21" s="1"/>
      <c r="I21" s="1"/>
    </row>
  </sheetData>
  <mergeCells count="4">
    <mergeCell ref="B1:I1"/>
    <mergeCell ref="A20:E20"/>
    <mergeCell ref="A10:E10"/>
    <mergeCell ref="A19:E19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DA329367</dc:creator>
  <cp:lastModifiedBy>MVCR</cp:lastModifiedBy>
  <dcterms:created xsi:type="dcterms:W3CDTF">2014-10-31T08:02:51Z</dcterms:created>
  <dcterms:modified xsi:type="dcterms:W3CDTF">2016-01-25T14:41:26Z</dcterms:modified>
</cp:coreProperties>
</file>