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ovní\2025\2025-2.kolo\"/>
    </mc:Choice>
  </mc:AlternateContent>
  <xr:revisionPtr revIDLastSave="0" documentId="8_{80D83B13-F4AF-40D9-A664-48E74017C4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1" l="1"/>
  <c r="D33" i="1"/>
  <c r="E33" i="1"/>
</calcChain>
</file>

<file path=xl/sharedStrings.xml><?xml version="1.0" encoding="utf-8"?>
<sst xmlns="http://schemas.openxmlformats.org/spreadsheetml/2006/main" count="80" uniqueCount="74">
  <si>
    <t>Číslo žádosti</t>
  </si>
  <si>
    <t>Název projektu</t>
  </si>
  <si>
    <t>Celkové náklady</t>
  </si>
  <si>
    <t xml:space="preserve">Požadavek na dotaci </t>
  </si>
  <si>
    <t>Návrh dotace</t>
  </si>
  <si>
    <t>Přítomno</t>
  </si>
  <si>
    <t>Pro</t>
  </si>
  <si>
    <t>Proti</t>
  </si>
  <si>
    <t>Zdržel se</t>
  </si>
  <si>
    <t>MV-PK2-2025_2-00029</t>
  </si>
  <si>
    <t>Městská část Praha 9 – Asistent prevence kriminality – 2025 – 2. kolo</t>
  </si>
  <si>
    <t/>
  </si>
  <si>
    <t>MV-PK2-2025_2-00013</t>
  </si>
  <si>
    <t>Praha 3 - Asistent prevence kriminality - 2025 - 2. kolo</t>
  </si>
  <si>
    <t>MV-PK2-2025_2-00022</t>
  </si>
  <si>
    <t>České Budějovice – Asistent prevence kriminality – 2025 – 2. kolo</t>
  </si>
  <si>
    <t>MV-PK2-2025_2-00030</t>
  </si>
  <si>
    <t>"Prachatice - Chraňte se chytře - 2025 - 2.kolo"</t>
  </si>
  <si>
    <t>MV-PK2-2025_2-00009</t>
  </si>
  <si>
    <t>Ostrov - APK - 2025 - 2. kolo</t>
  </si>
  <si>
    <t>MV-PK2-2025_2-00011</t>
  </si>
  <si>
    <t>Ostrov - Domovník - 2025 - 2. kolo</t>
  </si>
  <si>
    <t>MV-PK2-2025_2-00008</t>
  </si>
  <si>
    <t>Rotava-Asistent prevence kriminality-2025-2.kolo</t>
  </si>
  <si>
    <t>MV-PK2-2025_2-00003</t>
  </si>
  <si>
    <t>"Nový Bydžov - asistenti prevence kriminality - 2025 - 2. kolo"</t>
  </si>
  <si>
    <t>MV-PK2-2025_2-00024</t>
  </si>
  <si>
    <t>Bezděz-Asistent prevence kriminality-2025-2.kolo</t>
  </si>
  <si>
    <t>MV-PK2-2025_2-00014</t>
  </si>
  <si>
    <t>Harrachov-Asistent prevence kriminality-2025-2.kolo</t>
  </si>
  <si>
    <t>MV-PK2-2025_2-00015</t>
  </si>
  <si>
    <t>Jablonec nad Nisou - Asistent prevence kriminality (UKR) - 2025</t>
  </si>
  <si>
    <t>MV-PK2-2025_2-00018</t>
  </si>
  <si>
    <t>Frýdek-Místek - Asistent prevence kriminality - 2025 - 2. kolo</t>
  </si>
  <si>
    <t>MV-PK2-2025_2-00006</t>
  </si>
  <si>
    <t>Havířov - Asistent prevence kriminality - 2025 - 2. kolo</t>
  </si>
  <si>
    <t>MV-PK2-2025_2-00010</t>
  </si>
  <si>
    <t>Karviná – Asistent prevence kriminality - 2025 - II. kolo</t>
  </si>
  <si>
    <t>MV-PK2-2025_2-00020</t>
  </si>
  <si>
    <t>Přerov - asistent prevence kriminality - 2025 - 2. kolo</t>
  </si>
  <si>
    <t>MV-PK2-2025_2-00023</t>
  </si>
  <si>
    <t>Uničov - Asistent prvence kriminality - 2025 - 2. kolo</t>
  </si>
  <si>
    <t>MV-PK2-2025_2-00001</t>
  </si>
  <si>
    <t>Pardubický kraj – Podpora prevence kriminality v kraji Výcvik krizové intervence - 2025</t>
  </si>
  <si>
    <t>MV-PK2-2025_2-00002</t>
  </si>
  <si>
    <t>Plzeňský kraj - Preventivní pracovník - specialista pro práci s ukrajinskou mládeží - 2025 - 2. kolo</t>
  </si>
  <si>
    <t>MV-PK2-2025_2-00017</t>
  </si>
  <si>
    <t>Plzeň – Asistent prevence kriminality – 2025 – 2. kolo</t>
  </si>
  <si>
    <t>MV-PK2-2025_2-00016</t>
  </si>
  <si>
    <t>Plzeň – Zvládnu to! – 2025 – 2. kolo</t>
  </si>
  <si>
    <t>MV-PK2-2025_2-00012</t>
  </si>
  <si>
    <t>Tachov - Asistent prevence kriminality - 2025 - 2. kolo</t>
  </si>
  <si>
    <t>MV-PK2-2025_2-00026</t>
  </si>
  <si>
    <t>Bílina – Asistenti prevence kriminality – 2025 – 2. kolo</t>
  </si>
  <si>
    <t>MV-PK2-2025_2-00021</t>
  </si>
  <si>
    <t>Dolní Poustevna - Asistenti prevence kriminality - 2025 - 2. kolo</t>
  </si>
  <si>
    <t>MV-PK2-2025_2-00025</t>
  </si>
  <si>
    <t>Most - Asistenti prevence kriminality - 2025 - 2. kolo</t>
  </si>
  <si>
    <t>MV-PK2-2025_2-00007</t>
  </si>
  <si>
    <t>Staré Křečany-Asistent prevence kriminality-2025-2.kolo</t>
  </si>
  <si>
    <t>MV-PK2-2025_2-00004</t>
  </si>
  <si>
    <t>Velký Šenov-domovník-preventista-2025-2.kolo</t>
  </si>
  <si>
    <t>MV-PK2-2025_2-00019</t>
  </si>
  <si>
    <t>Vilémov-Asistent prevence kriminality-2025-2.kolo</t>
  </si>
  <si>
    <t>MV-PK2-2025_2-00005</t>
  </si>
  <si>
    <t>„Kraj Vysočina – preventivní brožura pro cizince – 2025 – 2. kolo“</t>
  </si>
  <si>
    <t>MV-PK2-2025_2-00027</t>
  </si>
  <si>
    <t>Jihlava - Asistent prevence kriminality - 2025 - 2. kolo</t>
  </si>
  <si>
    <t>MV-PK2-2025_2-00028</t>
  </si>
  <si>
    <t>Moravské Budějovice-Asistenti prevence kriminality-2025-2. kolo</t>
  </si>
  <si>
    <t>Filtr sestavy:
Výzva = "PK2_2025_2"
Stav žádosti = "20"
Kontrola = "FK_PK2_2024_2"</t>
  </si>
  <si>
    <t>Hodnocení výzvy - PPK 2025 - 2. kolo - UA</t>
  </si>
  <si>
    <t>Celkem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</si>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</sst>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,##0.00;\(#,##0.00\)"/>
    <numFmt numFmtId="165" formatCode="#,##0.00\ _K_č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0F0F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1" fillId="0" borderId="0" xfId="0" applyFont="1" applyFill="1" applyBorder="1"/>
    <xf numFmtId="0" fontId="3" fillId="0" borderId="0" xfId="1" applyFont="1" applyAlignment="1">
      <alignment horizontal="center" vertical="top" wrapText="1" readingOrder="1"/>
    </xf>
    <xf numFmtId="0" fontId="3" fillId="0" borderId="2" xfId="1" applyFont="1" applyBorder="1" applyAlignment="1">
      <alignment horizontal="center" vertical="top" wrapText="1" readingOrder="1"/>
    </xf>
    <xf numFmtId="0" fontId="3" fillId="0" borderId="1" xfId="1" applyFont="1" applyBorder="1" applyAlignment="1">
      <alignment horizontal="left" vertical="center" wrapText="1" readingOrder="1"/>
    </xf>
    <xf numFmtId="164" fontId="3" fillId="0" borderId="2" xfId="1" applyNumberFormat="1" applyFont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/>
    </xf>
    <xf numFmtId="165" fontId="3" fillId="0" borderId="2" xfId="1" applyNumberFormat="1" applyFont="1" applyBorder="1" applyAlignment="1">
      <alignment horizontal="right" vertical="center" wrapText="1" readingOrder="1"/>
    </xf>
    <xf numFmtId="0" fontId="3" fillId="0" borderId="10" xfId="1" applyFont="1" applyBorder="1" applyAlignment="1">
      <alignment horizontal="center" vertical="top" wrapText="1" readingOrder="1"/>
    </xf>
    <xf numFmtId="0" fontId="3" fillId="0" borderId="8" xfId="1" applyFont="1" applyBorder="1" applyAlignment="1">
      <alignment horizontal="left" vertical="center" wrapText="1" readingOrder="1"/>
    </xf>
    <xf numFmtId="0" fontId="3" fillId="0" borderId="11" xfId="1" applyFont="1" applyBorder="1" applyAlignment="1">
      <alignment horizontal="left" vertical="center" wrapText="1" readingOrder="1"/>
    </xf>
    <xf numFmtId="0" fontId="3" fillId="0" borderId="12" xfId="1" applyFont="1" applyBorder="1" applyAlignment="1">
      <alignment horizontal="left" vertical="center" wrapText="1" readingOrder="1"/>
    </xf>
    <xf numFmtId="0" fontId="3" fillId="0" borderId="3" xfId="1" applyFont="1" applyBorder="1" applyAlignment="1">
      <alignment horizontal="left" vertical="center" wrapText="1" readingOrder="1"/>
    </xf>
    <xf numFmtId="0" fontId="3" fillId="0" borderId="13" xfId="1" applyFont="1" applyBorder="1" applyAlignment="1">
      <alignment horizontal="left" vertical="center" wrapText="1" readingOrder="1"/>
    </xf>
    <xf numFmtId="164" fontId="3" fillId="0" borderId="10" xfId="1" applyNumberFormat="1" applyFont="1" applyBorder="1" applyAlignment="1">
      <alignment horizontal="right" vertical="center" wrapText="1" readingOrder="1"/>
    </xf>
    <xf numFmtId="165" fontId="6" fillId="2" borderId="16" xfId="1" applyNumberFormat="1" applyFont="1" applyFill="1" applyBorder="1" applyAlignment="1">
      <alignment vertical="center" wrapText="1" readingOrder="1"/>
    </xf>
    <xf numFmtId="0" fontId="7" fillId="0" borderId="4" xfId="1" applyFont="1" applyBorder="1" applyAlignment="1">
      <alignment horizontal="center" vertical="center" wrapText="1" readingOrder="1"/>
    </xf>
    <xf numFmtId="0" fontId="7" fillId="0" borderId="15" xfId="1" applyFont="1" applyBorder="1" applyAlignment="1">
      <alignment horizontal="center" vertical="center" wrapText="1" readingOrder="1"/>
    </xf>
    <xf numFmtId="0" fontId="7" fillId="0" borderId="7" xfId="1" applyFont="1" applyBorder="1" applyAlignment="1">
      <alignment horizontal="center" vertical="center" wrapText="1" readingOrder="1"/>
    </xf>
    <xf numFmtId="0" fontId="7" fillId="0" borderId="6" xfId="1" applyFont="1" applyBorder="1" applyAlignment="1">
      <alignment horizontal="center" vertical="center" wrapText="1" readingOrder="1"/>
    </xf>
    <xf numFmtId="0" fontId="7" fillId="0" borderId="7" xfId="1" applyFont="1" applyBorder="1" applyAlignment="1">
      <alignment horizontal="center" vertical="center" wrapText="1" readingOrder="1"/>
    </xf>
    <xf numFmtId="165" fontId="3" fillId="0" borderId="2" xfId="1" applyNumberFormat="1" applyFont="1" applyBorder="1" applyAlignment="1">
      <alignment horizontal="right" vertical="top" wrapText="1" readingOrder="1"/>
    </xf>
    <xf numFmtId="165" fontId="3" fillId="0" borderId="10" xfId="1" applyNumberFormat="1" applyFont="1" applyBorder="1" applyAlignment="1">
      <alignment horizontal="right" vertical="top" wrapText="1" readingOrder="1"/>
    </xf>
    <xf numFmtId="165" fontId="6" fillId="2" borderId="17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horizontal="right"/>
    </xf>
    <xf numFmtId="165" fontId="3" fillId="0" borderId="18" xfId="1" applyNumberFormat="1" applyFont="1" applyBorder="1" applyAlignment="1">
      <alignment horizontal="righ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3" fillId="0" borderId="3" xfId="1" applyFont="1" applyBorder="1" applyAlignment="1">
      <alignment horizontal="center" vertical="top" wrapText="1" readingOrder="1"/>
    </xf>
    <xf numFmtId="0" fontId="7" fillId="0" borderId="14" xfId="1" applyFont="1" applyBorder="1" applyAlignment="1">
      <alignment horizontal="center" vertical="center" wrapText="1" readingOrder="1"/>
    </xf>
    <xf numFmtId="0" fontId="7" fillId="0" borderId="7" xfId="1" applyFont="1" applyBorder="1" applyAlignment="1">
      <alignment horizontal="center" vertical="center" wrapText="1" readingOrder="1"/>
    </xf>
    <xf numFmtId="4" fontId="3" fillId="0" borderId="2" xfId="1" applyNumberFormat="1" applyFont="1" applyBorder="1" applyAlignment="1">
      <alignment horizontal="right" vertical="top" wrapText="1" readingOrder="1"/>
    </xf>
    <xf numFmtId="165" fontId="6" fillId="4" borderId="0" xfId="1" applyNumberFormat="1" applyFont="1" applyFill="1" applyBorder="1" applyAlignment="1">
      <alignment horizontal="right" vertical="center" wrapText="1" readingOrder="1"/>
    </xf>
    <xf numFmtId="0" fontId="3" fillId="0" borderId="9" xfId="1" applyFont="1" applyBorder="1" applyAlignment="1">
      <alignment horizontal="center" vertical="top" wrapText="1" readingOrder="1"/>
    </xf>
    <xf numFmtId="0" fontId="3" fillId="0" borderId="9" xfId="1" applyFont="1" applyBorder="1" applyAlignment="1">
      <alignment horizontal="center" wrapText="1" readingOrder="1"/>
    </xf>
    <xf numFmtId="0" fontId="4" fillId="0" borderId="0" xfId="1" applyFont="1" applyAlignment="1">
      <alignment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3" borderId="4" xfId="1" applyFont="1" applyFill="1" applyBorder="1" applyAlignment="1">
      <alignment horizontal="right" vertical="center" wrapText="1" readingOrder="1"/>
    </xf>
    <xf numFmtId="0" fontId="6" fillId="3" borderId="5" xfId="1" applyFont="1" applyFill="1" applyBorder="1" applyAlignment="1">
      <alignment horizontal="right" vertical="center" wrapText="1" readingOrder="1"/>
    </xf>
    <xf numFmtId="0" fontId="2" fillId="0" borderId="4" xfId="1" applyFont="1" applyBorder="1" applyAlignment="1">
      <alignment horizontal="center" vertical="center" wrapText="1" readingOrder="1"/>
    </xf>
    <xf numFmtId="0" fontId="2" fillId="0" borderId="5" xfId="1" applyFont="1" applyBorder="1" applyAlignment="1">
      <alignment horizontal="center" vertical="center" wrapText="1" readingOrder="1"/>
    </xf>
    <xf numFmtId="0" fontId="2" fillId="0" borderId="6" xfId="1" applyFont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showGridLines="0" tabSelected="1" workbookViewId="0">
      <pane ySplit="1" topLeftCell="A2" activePane="bottomLeft" state="frozen"/>
      <selection pane="bottomLeft" activeCell="N14" sqref="N14"/>
    </sheetView>
  </sheetViews>
  <sheetFormatPr defaultRowHeight="15" x14ac:dyDescent="0.25"/>
  <cols>
    <col min="1" max="1" width="18.5703125" style="5" customWidth="1"/>
    <col min="2" max="2" width="79.5703125" style="5" customWidth="1"/>
    <col min="3" max="3" width="13.42578125" style="5" customWidth="1"/>
    <col min="4" max="4" width="13.5703125" style="5" customWidth="1"/>
    <col min="5" max="6" width="13.42578125" style="23" customWidth="1"/>
    <col min="7" max="7" width="10.7109375" customWidth="1"/>
    <col min="8" max="8" width="8.42578125" customWidth="1"/>
    <col min="9" max="9" width="9.28515625" customWidth="1"/>
    <col min="10" max="10" width="8.85546875" customWidth="1"/>
  </cols>
  <sheetData>
    <row r="1" spans="1:10" ht="26.25" thickBot="1" x14ac:dyDescent="0.3">
      <c r="A1" s="15" t="s">
        <v>0</v>
      </c>
      <c r="B1" s="16" t="s">
        <v>1</v>
      </c>
      <c r="C1" s="17" t="s">
        <v>2</v>
      </c>
      <c r="D1" s="17" t="s">
        <v>3</v>
      </c>
      <c r="E1" s="19" t="s">
        <v>4</v>
      </c>
      <c r="F1" s="28" t="s">
        <v>73</v>
      </c>
      <c r="G1" s="17" t="s">
        <v>5</v>
      </c>
      <c r="H1" s="17" t="s">
        <v>6</v>
      </c>
      <c r="I1" s="27" t="s">
        <v>7</v>
      </c>
      <c r="J1" s="18" t="s">
        <v>8</v>
      </c>
    </row>
    <row r="2" spans="1:10" ht="39.75" customHeight="1" thickBot="1" x14ac:dyDescent="0.3">
      <c r="A2" s="37" t="s">
        <v>71</v>
      </c>
      <c r="B2" s="38"/>
      <c r="C2" s="38"/>
      <c r="D2" s="38"/>
      <c r="E2" s="38"/>
      <c r="F2" s="38"/>
      <c r="G2" s="38"/>
      <c r="H2" s="38"/>
      <c r="I2" s="38"/>
      <c r="J2" s="39"/>
    </row>
    <row r="3" spans="1:10" x14ac:dyDescent="0.25">
      <c r="A3" s="9" t="s">
        <v>42</v>
      </c>
      <c r="B3" s="11" t="s">
        <v>43</v>
      </c>
      <c r="C3" s="6">
        <v>284000</v>
      </c>
      <c r="D3" s="6">
        <v>184600</v>
      </c>
      <c r="E3" s="29">
        <v>184600</v>
      </c>
      <c r="F3" s="2">
        <v>35</v>
      </c>
      <c r="G3" s="2">
        <v>11</v>
      </c>
      <c r="H3" s="2">
        <v>11</v>
      </c>
      <c r="I3" s="26">
        <v>0</v>
      </c>
      <c r="J3" s="32">
        <v>0</v>
      </c>
    </row>
    <row r="4" spans="1:10" x14ac:dyDescent="0.25">
      <c r="A4" s="9" t="s">
        <v>44</v>
      </c>
      <c r="B4" s="11" t="s">
        <v>45</v>
      </c>
      <c r="C4" s="6">
        <v>412000</v>
      </c>
      <c r="D4" s="6">
        <v>412000</v>
      </c>
      <c r="E4" s="29">
        <v>412000</v>
      </c>
      <c r="F4" s="2">
        <v>45</v>
      </c>
      <c r="G4" s="2">
        <v>11</v>
      </c>
      <c r="H4" s="2">
        <v>11</v>
      </c>
      <c r="I4" s="26">
        <v>0</v>
      </c>
      <c r="J4" s="32">
        <v>0</v>
      </c>
    </row>
    <row r="5" spans="1:10" x14ac:dyDescent="0.25">
      <c r="A5" s="9" t="s">
        <v>24</v>
      </c>
      <c r="B5" s="11" t="s">
        <v>25</v>
      </c>
      <c r="C5" s="4">
        <v>836000</v>
      </c>
      <c r="D5" s="4">
        <v>836000</v>
      </c>
      <c r="E5" s="29">
        <v>836000</v>
      </c>
      <c r="F5" s="2">
        <v>55</v>
      </c>
      <c r="G5" s="2">
        <v>11</v>
      </c>
      <c r="H5" s="2">
        <v>11</v>
      </c>
      <c r="I5" s="26">
        <v>0</v>
      </c>
      <c r="J5" s="32">
        <v>0</v>
      </c>
    </row>
    <row r="6" spans="1:10" x14ac:dyDescent="0.25">
      <c r="A6" s="9" t="s">
        <v>60</v>
      </c>
      <c r="B6" s="11" t="s">
        <v>61</v>
      </c>
      <c r="C6" s="6">
        <v>340000</v>
      </c>
      <c r="D6" s="6">
        <v>300000</v>
      </c>
      <c r="E6" s="29">
        <v>300000</v>
      </c>
      <c r="F6" s="2">
        <v>60</v>
      </c>
      <c r="G6" s="2">
        <v>11</v>
      </c>
      <c r="H6" s="2">
        <v>11</v>
      </c>
      <c r="I6" s="26">
        <v>0</v>
      </c>
      <c r="J6" s="32">
        <v>0</v>
      </c>
    </row>
    <row r="7" spans="1:10" x14ac:dyDescent="0.25">
      <c r="A7" s="9" t="s">
        <v>64</v>
      </c>
      <c r="B7" s="11" t="s">
        <v>65</v>
      </c>
      <c r="C7" s="6">
        <v>78486</v>
      </c>
      <c r="D7" s="6">
        <v>78486</v>
      </c>
      <c r="E7" s="29">
        <v>78486</v>
      </c>
      <c r="F7" s="2">
        <v>40</v>
      </c>
      <c r="G7" s="2">
        <v>11</v>
      </c>
      <c r="H7" s="2">
        <v>11</v>
      </c>
      <c r="I7" s="26">
        <v>0</v>
      </c>
      <c r="J7" s="32">
        <v>0</v>
      </c>
    </row>
    <row r="8" spans="1:10" x14ac:dyDescent="0.25">
      <c r="A8" s="9" t="s">
        <v>34</v>
      </c>
      <c r="B8" s="11" t="s">
        <v>35</v>
      </c>
      <c r="C8" s="6">
        <v>610000</v>
      </c>
      <c r="D8" s="6">
        <v>610000</v>
      </c>
      <c r="E8" s="29">
        <v>610000</v>
      </c>
      <c r="F8" s="2">
        <v>65</v>
      </c>
      <c r="G8" s="2">
        <v>11</v>
      </c>
      <c r="H8" s="2">
        <v>11</v>
      </c>
      <c r="I8" s="26">
        <v>0</v>
      </c>
      <c r="J8" s="32">
        <v>0</v>
      </c>
    </row>
    <row r="9" spans="1:10" x14ac:dyDescent="0.25">
      <c r="A9" s="9" t="s">
        <v>58</v>
      </c>
      <c r="B9" s="11" t="s">
        <v>59</v>
      </c>
      <c r="C9" s="6">
        <v>1002000</v>
      </c>
      <c r="D9" s="6">
        <v>822000</v>
      </c>
      <c r="E9" s="29">
        <v>822000</v>
      </c>
      <c r="F9" s="2">
        <v>50</v>
      </c>
      <c r="G9" s="2">
        <v>11</v>
      </c>
      <c r="H9" s="2">
        <v>11</v>
      </c>
      <c r="I9" s="26">
        <v>0</v>
      </c>
      <c r="J9" s="32">
        <v>0</v>
      </c>
    </row>
    <row r="10" spans="1:10" x14ac:dyDescent="0.25">
      <c r="A10" s="9" t="s">
        <v>22</v>
      </c>
      <c r="B10" s="11" t="s">
        <v>23</v>
      </c>
      <c r="C10" s="4">
        <v>1003000</v>
      </c>
      <c r="D10" s="4">
        <v>870000</v>
      </c>
      <c r="E10" s="29">
        <v>870000</v>
      </c>
      <c r="F10" s="2">
        <v>55</v>
      </c>
      <c r="G10" s="2">
        <v>11</v>
      </c>
      <c r="H10" s="2">
        <v>11</v>
      </c>
      <c r="I10" s="26">
        <v>0</v>
      </c>
      <c r="J10" s="32">
        <v>0</v>
      </c>
    </row>
    <row r="11" spans="1:10" x14ac:dyDescent="0.25">
      <c r="A11" s="9" t="s">
        <v>18</v>
      </c>
      <c r="B11" s="11" t="s">
        <v>19</v>
      </c>
      <c r="C11" s="4">
        <v>849532</v>
      </c>
      <c r="D11" s="4">
        <v>594000</v>
      </c>
      <c r="E11" s="29">
        <v>594000</v>
      </c>
      <c r="F11" s="2">
        <v>65</v>
      </c>
      <c r="G11" s="2">
        <v>11</v>
      </c>
      <c r="H11" s="2">
        <v>11</v>
      </c>
      <c r="I11" s="26">
        <v>0</v>
      </c>
      <c r="J11" s="32">
        <v>0</v>
      </c>
    </row>
    <row r="12" spans="1:10" x14ac:dyDescent="0.25">
      <c r="A12" s="9" t="s">
        <v>36</v>
      </c>
      <c r="B12" s="11" t="s">
        <v>37</v>
      </c>
      <c r="C12" s="6">
        <v>576000</v>
      </c>
      <c r="D12" s="6">
        <v>576000</v>
      </c>
      <c r="E12" s="29">
        <v>576000</v>
      </c>
      <c r="F12" s="2">
        <v>65</v>
      </c>
      <c r="G12" s="2">
        <v>11</v>
      </c>
      <c r="H12" s="2">
        <v>11</v>
      </c>
      <c r="I12" s="26">
        <v>0</v>
      </c>
      <c r="J12" s="32">
        <v>0</v>
      </c>
    </row>
    <row r="13" spans="1:10" x14ac:dyDescent="0.25">
      <c r="A13" s="9" t="s">
        <v>20</v>
      </c>
      <c r="B13" s="11" t="s">
        <v>21</v>
      </c>
      <c r="C13" s="4">
        <v>343200</v>
      </c>
      <c r="D13" s="4">
        <v>165600</v>
      </c>
      <c r="E13" s="29">
        <v>165600</v>
      </c>
      <c r="F13" s="2">
        <v>60</v>
      </c>
      <c r="G13" s="2">
        <v>11</v>
      </c>
      <c r="H13" s="2">
        <v>11</v>
      </c>
      <c r="I13" s="26">
        <v>0</v>
      </c>
      <c r="J13" s="32">
        <v>0</v>
      </c>
    </row>
    <row r="14" spans="1:10" x14ac:dyDescent="0.25">
      <c r="A14" s="9" t="s">
        <v>50</v>
      </c>
      <c r="B14" s="11" t="s">
        <v>51</v>
      </c>
      <c r="C14" s="6">
        <v>1410000</v>
      </c>
      <c r="D14" s="6">
        <v>1410000</v>
      </c>
      <c r="E14" s="29">
        <v>1410000</v>
      </c>
      <c r="F14" s="2">
        <v>55</v>
      </c>
      <c r="G14" s="2">
        <v>11</v>
      </c>
      <c r="H14" s="2">
        <v>11</v>
      </c>
      <c r="I14" s="26">
        <v>0</v>
      </c>
      <c r="J14" s="32">
        <v>0</v>
      </c>
    </row>
    <row r="15" spans="1:10" x14ac:dyDescent="0.25">
      <c r="A15" s="9" t="s">
        <v>12</v>
      </c>
      <c r="B15" s="11" t="s">
        <v>13</v>
      </c>
      <c r="C15" s="4">
        <v>373800</v>
      </c>
      <c r="D15" s="4">
        <v>373800</v>
      </c>
      <c r="E15" s="29">
        <v>373800</v>
      </c>
      <c r="F15" s="2">
        <v>65</v>
      </c>
      <c r="G15" s="2">
        <v>11</v>
      </c>
      <c r="H15" s="2">
        <v>11</v>
      </c>
      <c r="I15" s="26">
        <v>0</v>
      </c>
      <c r="J15" s="32">
        <v>0</v>
      </c>
    </row>
    <row r="16" spans="1:10" x14ac:dyDescent="0.25">
      <c r="A16" s="9" t="s">
        <v>28</v>
      </c>
      <c r="B16" s="11" t="s">
        <v>29</v>
      </c>
      <c r="C16" s="4">
        <v>423000</v>
      </c>
      <c r="D16" s="4">
        <v>330000</v>
      </c>
      <c r="E16" s="29">
        <v>330000</v>
      </c>
      <c r="F16" s="2">
        <v>50</v>
      </c>
      <c r="G16" s="2">
        <v>11</v>
      </c>
      <c r="H16" s="2">
        <v>11</v>
      </c>
      <c r="I16" s="26">
        <v>0</v>
      </c>
      <c r="J16" s="32">
        <v>0</v>
      </c>
    </row>
    <row r="17" spans="1:10" x14ac:dyDescent="0.25">
      <c r="A17" s="9" t="s">
        <v>30</v>
      </c>
      <c r="B17" s="11" t="s">
        <v>31</v>
      </c>
      <c r="C17" s="4">
        <v>582000</v>
      </c>
      <c r="D17" s="4">
        <v>582000</v>
      </c>
      <c r="E17" s="29">
        <v>582000</v>
      </c>
      <c r="F17" s="2">
        <v>65</v>
      </c>
      <c r="G17" s="2">
        <v>11</v>
      </c>
      <c r="H17" s="2">
        <v>11</v>
      </c>
      <c r="I17" s="26">
        <v>0</v>
      </c>
      <c r="J17" s="32">
        <v>0</v>
      </c>
    </row>
    <row r="18" spans="1:10" x14ac:dyDescent="0.25">
      <c r="A18" s="9" t="s">
        <v>48</v>
      </c>
      <c r="B18" s="11" t="s">
        <v>49</v>
      </c>
      <c r="C18" s="6">
        <v>138600</v>
      </c>
      <c r="D18" s="6">
        <v>138600</v>
      </c>
      <c r="E18" s="29">
        <v>138600</v>
      </c>
      <c r="F18" s="2">
        <v>65</v>
      </c>
      <c r="G18" s="2">
        <v>11</v>
      </c>
      <c r="H18" s="2">
        <v>11</v>
      </c>
      <c r="I18" s="26">
        <v>0</v>
      </c>
      <c r="J18" s="32">
        <v>0</v>
      </c>
    </row>
    <row r="19" spans="1:10" x14ac:dyDescent="0.25">
      <c r="A19" s="9" t="s">
        <v>46</v>
      </c>
      <c r="B19" s="11" t="s">
        <v>47</v>
      </c>
      <c r="C19" s="6">
        <v>681000</v>
      </c>
      <c r="D19" s="6">
        <v>681000</v>
      </c>
      <c r="E19" s="29">
        <v>681000</v>
      </c>
      <c r="F19" s="2">
        <v>65</v>
      </c>
      <c r="G19" s="2">
        <v>11</v>
      </c>
      <c r="H19" s="2">
        <v>11</v>
      </c>
      <c r="I19" s="26">
        <v>0</v>
      </c>
      <c r="J19" s="31">
        <v>0</v>
      </c>
    </row>
    <row r="20" spans="1:10" x14ac:dyDescent="0.25">
      <c r="A20" s="9" t="s">
        <v>32</v>
      </c>
      <c r="B20" s="11" t="s">
        <v>33</v>
      </c>
      <c r="C20" s="4">
        <v>1110000</v>
      </c>
      <c r="D20" s="4">
        <v>1110000</v>
      </c>
      <c r="E20" s="29">
        <v>1110000</v>
      </c>
      <c r="F20" s="2">
        <v>45</v>
      </c>
      <c r="G20" s="2">
        <v>11</v>
      </c>
      <c r="H20" s="2">
        <v>11</v>
      </c>
      <c r="I20" s="26">
        <v>0</v>
      </c>
      <c r="J20" s="31">
        <v>0</v>
      </c>
    </row>
    <row r="21" spans="1:10" x14ac:dyDescent="0.25">
      <c r="A21" s="9" t="s">
        <v>62</v>
      </c>
      <c r="B21" s="11" t="s">
        <v>63</v>
      </c>
      <c r="C21" s="6">
        <v>988000</v>
      </c>
      <c r="D21" s="6">
        <v>870000</v>
      </c>
      <c r="E21" s="29">
        <v>870000</v>
      </c>
      <c r="F21" s="2">
        <v>50</v>
      </c>
      <c r="G21" s="2">
        <v>11</v>
      </c>
      <c r="H21" s="2">
        <v>11</v>
      </c>
      <c r="I21" s="26">
        <v>0</v>
      </c>
      <c r="J21" s="31">
        <v>0</v>
      </c>
    </row>
    <row r="22" spans="1:10" x14ac:dyDescent="0.25">
      <c r="A22" s="9" t="s">
        <v>38</v>
      </c>
      <c r="B22" s="11" t="s">
        <v>39</v>
      </c>
      <c r="C22" s="6">
        <v>1046000</v>
      </c>
      <c r="D22" s="6">
        <v>885000</v>
      </c>
      <c r="E22" s="29">
        <v>885000</v>
      </c>
      <c r="F22" s="2">
        <v>65</v>
      </c>
      <c r="G22" s="2">
        <v>11</v>
      </c>
      <c r="H22" s="2">
        <v>11</v>
      </c>
      <c r="I22" s="26">
        <v>0</v>
      </c>
      <c r="J22" s="31">
        <v>0</v>
      </c>
    </row>
    <row r="23" spans="1:10" x14ac:dyDescent="0.25">
      <c r="A23" s="9" t="s">
        <v>54</v>
      </c>
      <c r="B23" s="11" t="s">
        <v>55</v>
      </c>
      <c r="C23" s="6">
        <v>582000</v>
      </c>
      <c r="D23" s="6">
        <v>582000</v>
      </c>
      <c r="E23" s="29">
        <v>582000</v>
      </c>
      <c r="F23" s="2">
        <v>55</v>
      </c>
      <c r="G23" s="2">
        <v>11</v>
      </c>
      <c r="H23" s="2">
        <v>11</v>
      </c>
      <c r="I23" s="26">
        <v>0</v>
      </c>
      <c r="J23" s="31">
        <v>0</v>
      </c>
    </row>
    <row r="24" spans="1:10" x14ac:dyDescent="0.25">
      <c r="A24" s="9" t="s">
        <v>14</v>
      </c>
      <c r="B24" s="11" t="s">
        <v>15</v>
      </c>
      <c r="C24" s="4">
        <v>2224126</v>
      </c>
      <c r="D24" s="4">
        <v>1125600</v>
      </c>
      <c r="E24" s="20">
        <v>1125600</v>
      </c>
      <c r="F24" s="2">
        <v>50</v>
      </c>
      <c r="G24" s="2">
        <v>11</v>
      </c>
      <c r="H24" s="2">
        <v>11</v>
      </c>
      <c r="I24" s="26">
        <v>0</v>
      </c>
      <c r="J24" s="31">
        <v>0</v>
      </c>
    </row>
    <row r="25" spans="1:10" x14ac:dyDescent="0.25">
      <c r="A25" s="9" t="s">
        <v>40</v>
      </c>
      <c r="B25" s="11" t="s">
        <v>41</v>
      </c>
      <c r="C25" s="6">
        <v>774000</v>
      </c>
      <c r="D25" s="6">
        <v>774000</v>
      </c>
      <c r="E25" s="20">
        <v>0</v>
      </c>
      <c r="F25" s="2" t="s">
        <v>11</v>
      </c>
      <c r="G25" s="2">
        <v>11</v>
      </c>
      <c r="H25" s="2">
        <v>11</v>
      </c>
      <c r="I25" s="26">
        <v>0</v>
      </c>
      <c r="J25" s="31">
        <v>0</v>
      </c>
    </row>
    <row r="26" spans="1:10" x14ac:dyDescent="0.25">
      <c r="A26" s="9" t="s">
        <v>26</v>
      </c>
      <c r="B26" s="11" t="s">
        <v>27</v>
      </c>
      <c r="C26" s="4">
        <v>420000</v>
      </c>
      <c r="D26" s="4">
        <v>330000</v>
      </c>
      <c r="E26" s="20">
        <v>330000</v>
      </c>
      <c r="F26" s="2">
        <v>50</v>
      </c>
      <c r="G26" s="2">
        <v>11</v>
      </c>
      <c r="H26" s="2">
        <v>11</v>
      </c>
      <c r="I26" s="26">
        <v>0</v>
      </c>
      <c r="J26" s="31">
        <v>0</v>
      </c>
    </row>
    <row r="27" spans="1:10" x14ac:dyDescent="0.25">
      <c r="A27" s="9" t="s">
        <v>56</v>
      </c>
      <c r="B27" s="11" t="s">
        <v>57</v>
      </c>
      <c r="C27" s="6">
        <v>2214000</v>
      </c>
      <c r="D27" s="6">
        <v>2214000</v>
      </c>
      <c r="E27" s="20">
        <v>2214000</v>
      </c>
      <c r="F27" s="2">
        <v>75</v>
      </c>
      <c r="G27" s="2">
        <v>11</v>
      </c>
      <c r="H27" s="2">
        <v>11</v>
      </c>
      <c r="I27" s="26">
        <v>0</v>
      </c>
      <c r="J27" s="31">
        <v>0</v>
      </c>
    </row>
    <row r="28" spans="1:10" x14ac:dyDescent="0.25">
      <c r="A28" s="9" t="s">
        <v>52</v>
      </c>
      <c r="B28" s="11" t="s">
        <v>53</v>
      </c>
      <c r="C28" s="6">
        <v>680600</v>
      </c>
      <c r="D28" s="6">
        <v>680600</v>
      </c>
      <c r="E28" s="20">
        <v>680600</v>
      </c>
      <c r="F28" s="2">
        <v>65</v>
      </c>
      <c r="G28" s="2">
        <v>11</v>
      </c>
      <c r="H28" s="2">
        <v>11</v>
      </c>
      <c r="I28" s="26">
        <v>0</v>
      </c>
      <c r="J28" s="31">
        <v>0</v>
      </c>
    </row>
    <row r="29" spans="1:10" x14ac:dyDescent="0.25">
      <c r="A29" s="9" t="s">
        <v>66</v>
      </c>
      <c r="B29" s="11" t="s">
        <v>67</v>
      </c>
      <c r="C29" s="6">
        <v>470000</v>
      </c>
      <c r="D29" s="6">
        <v>470000</v>
      </c>
      <c r="E29" s="20">
        <v>470000</v>
      </c>
      <c r="F29" s="2">
        <v>60</v>
      </c>
      <c r="G29" s="2">
        <v>11</v>
      </c>
      <c r="H29" s="2">
        <v>11</v>
      </c>
      <c r="I29" s="26">
        <v>0</v>
      </c>
      <c r="J29" s="31">
        <v>0</v>
      </c>
    </row>
    <row r="30" spans="1:10" x14ac:dyDescent="0.25">
      <c r="A30" s="9" t="s">
        <v>68</v>
      </c>
      <c r="B30" s="11" t="s">
        <v>69</v>
      </c>
      <c r="C30" s="6">
        <v>882400</v>
      </c>
      <c r="D30" s="6">
        <v>586800</v>
      </c>
      <c r="E30" s="20">
        <v>586800</v>
      </c>
      <c r="F30" s="2">
        <v>50</v>
      </c>
      <c r="G30" s="2">
        <v>11</v>
      </c>
      <c r="H30" s="2">
        <v>11</v>
      </c>
      <c r="I30" s="26">
        <v>0</v>
      </c>
      <c r="J30" s="31">
        <v>0</v>
      </c>
    </row>
    <row r="31" spans="1:10" x14ac:dyDescent="0.25">
      <c r="A31" s="8" t="s">
        <v>9</v>
      </c>
      <c r="B31" s="3" t="s">
        <v>10</v>
      </c>
      <c r="C31" s="4">
        <v>2036286</v>
      </c>
      <c r="D31" s="4">
        <v>1173600</v>
      </c>
      <c r="E31" s="24">
        <v>0</v>
      </c>
      <c r="F31" s="2" t="s">
        <v>11</v>
      </c>
      <c r="G31" s="2">
        <v>11</v>
      </c>
      <c r="H31" s="2">
        <v>11</v>
      </c>
      <c r="I31" s="26">
        <v>0</v>
      </c>
      <c r="J31" s="31">
        <v>0</v>
      </c>
    </row>
    <row r="32" spans="1:10" ht="15.75" thickBot="1" x14ac:dyDescent="0.3">
      <c r="A32" s="10" t="s">
        <v>16</v>
      </c>
      <c r="B32" s="12" t="s">
        <v>17</v>
      </c>
      <c r="C32" s="13">
        <v>145000</v>
      </c>
      <c r="D32" s="13">
        <v>116000</v>
      </c>
      <c r="E32" s="21">
        <v>0</v>
      </c>
      <c r="F32" s="7" t="s">
        <v>11</v>
      </c>
      <c r="G32" s="2">
        <v>11</v>
      </c>
      <c r="H32" s="2">
        <v>11</v>
      </c>
      <c r="I32" s="26">
        <v>0</v>
      </c>
      <c r="J32" s="31">
        <v>0</v>
      </c>
    </row>
    <row r="33" spans="1:10" ht="15.75" thickBot="1" x14ac:dyDescent="0.3">
      <c r="A33" s="35" t="s">
        <v>72</v>
      </c>
      <c r="B33" s="36"/>
      <c r="C33" s="14">
        <f>SUM(C3:C32)</f>
        <v>23515030</v>
      </c>
      <c r="D33" s="14">
        <f>SUM(D3:D32)</f>
        <v>19881686</v>
      </c>
      <c r="E33" s="22">
        <f>SUM(E3:E32)</f>
        <v>17818086</v>
      </c>
      <c r="F33" s="30"/>
      <c r="G33" s="1" t="s">
        <v>11</v>
      </c>
      <c r="H33" s="1" t="s">
        <v>11</v>
      </c>
      <c r="I33" s="1" t="s">
        <v>11</v>
      </c>
      <c r="J33" s="25"/>
    </row>
    <row r="34" spans="1:10" ht="17.100000000000001" customHeight="1" x14ac:dyDescent="0.25"/>
    <row r="35" spans="1:10" ht="17.100000000000001" customHeight="1" x14ac:dyDescent="0.25">
      <c r="A35" s="33" t="s">
        <v>70</v>
      </c>
      <c r="B35" s="33"/>
      <c r="C35" s="33"/>
      <c r="D35" s="33"/>
      <c r="E35" s="33"/>
      <c r="F35" s="33"/>
      <c r="G35" s="33"/>
      <c r="H35" s="33"/>
      <c r="I35" s="33"/>
      <c r="J35" s="33"/>
    </row>
    <row r="36" spans="1:10" ht="17.100000000000001" customHeight="1" x14ac:dyDescent="0.25">
      <c r="A36" s="34" t="s">
        <v>11</v>
      </c>
      <c r="B36" s="34"/>
      <c r="C36" s="34"/>
      <c r="D36" s="34"/>
      <c r="E36" s="34"/>
      <c r="F36" s="34"/>
      <c r="G36" s="34"/>
      <c r="H36" s="34"/>
      <c r="I36" s="34"/>
      <c r="J36" s="34"/>
    </row>
    <row r="37" spans="1:10" ht="0" hidden="1" customHeight="1" x14ac:dyDescent="0.25"/>
    <row r="38" spans="1:10" ht="11.65" customHeight="1" x14ac:dyDescent="0.25"/>
  </sheetData>
  <sortState xmlns:xlrd2="http://schemas.microsoft.com/office/spreadsheetml/2017/richdata2" ref="A3:D32">
    <sortCondition ref="A3:A32"/>
  </sortState>
  <mergeCells count="4">
    <mergeCell ref="A35:J35"/>
    <mergeCell ref="A36:J36"/>
    <mergeCell ref="A33:B33"/>
    <mergeCell ref="A2:J2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17.02.2025 (7:13:22)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2025-03-03T14:41:09Z</dcterms:created>
  <dcterms:modified xsi:type="dcterms:W3CDTF">2025-03-24T14:49:56Z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