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2\2.kolo\"/>
    </mc:Choice>
  </mc:AlternateContent>
  <xr:revisionPtr revIDLastSave="0" documentId="8_{7184FAE2-85F2-45F9-84A7-E12B99A8B9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G14" i="1"/>
  <c r="F4" i="1" l="1"/>
  <c r="F3" i="1"/>
  <c r="F14" i="1" s="1"/>
  <c r="E4" i="1"/>
  <c r="E3" i="1"/>
  <c r="E14" i="1" s="1"/>
  <c r="G17" i="1"/>
  <c r="C14" i="1" l="1"/>
</calcChain>
</file>

<file path=xl/sharedStrings.xml><?xml version="1.0" encoding="utf-8"?>
<sst xmlns="http://schemas.openxmlformats.org/spreadsheetml/2006/main" count="38" uniqueCount="38">
  <si>
    <t>Číslo žádosti</t>
  </si>
  <si>
    <t>Název projektu</t>
  </si>
  <si>
    <t>Rok 2023 Celkové náklady</t>
  </si>
  <si>
    <t>Rok 2023 Požadavek na dotaci</t>
  </si>
  <si>
    <t>Celkové náklady</t>
  </si>
  <si>
    <t xml:space="preserve">Požadavek na dotaci </t>
  </si>
  <si>
    <t>Návrh dotace</t>
  </si>
  <si>
    <t>Přítomno</t>
  </si>
  <si>
    <t>Pro</t>
  </si>
  <si>
    <t>Proti</t>
  </si>
  <si>
    <t>Zdržel se</t>
  </si>
  <si>
    <t>MV-PK2-2022_2-00007</t>
  </si>
  <si>
    <t>Ostrov - APK - 2022 - 2.kolo</t>
  </si>
  <si>
    <t>MV-PK2-2022_2-00008</t>
  </si>
  <si>
    <t>Ostrov - Domovník - 2022 - 2.kolo</t>
  </si>
  <si>
    <t>Celkem za sestavu 2. vlny posuzování</t>
  </si>
  <si>
    <t>Celkem za sestavu 1. vlny posuzování</t>
  </si>
  <si>
    <t>Celkem za PPK 2022 - 2. kolo</t>
  </si>
  <si>
    <t>Hodnocení PPK 2022 - 2.kolo - 3.vlna posuzování - žádosti došlé do 28. 2. 2023</t>
  </si>
  <si>
    <t>MV-PK2-2022_2-00017</t>
  </si>
  <si>
    <t>Jablonec nad Nisou - Asistent prevence kriminality (UKR) - 2023</t>
  </si>
  <si>
    <t>MV-PK2-2022_2-00019</t>
  </si>
  <si>
    <t>Staré Křečany-Asistent prevence kriminality-2022 2.kolo</t>
  </si>
  <si>
    <t>MV-PK2-2022_2-00014</t>
  </si>
  <si>
    <t>"Varnsdorf-APK-2023-2.kolo"</t>
  </si>
  <si>
    <t>MV-PK2-2022_2-00013</t>
  </si>
  <si>
    <t>„Varnsdorf – APK –2023 – 2. kolo“</t>
  </si>
  <si>
    <t>MV-PK2-2022_2-00020</t>
  </si>
  <si>
    <t>Vilémov-Asistent prevence kriminality-2022 2.kolo</t>
  </si>
  <si>
    <t>MV-PK2-2022_2-00015</t>
  </si>
  <si>
    <t>Nový Bydžov – asistenti prevence kriminality – 2022 – 2. kolo</t>
  </si>
  <si>
    <t>MV-PK2-2022_2-00011</t>
  </si>
  <si>
    <t>Harrachov-Asistent prevence kriminality-2022-2.kolo</t>
  </si>
  <si>
    <t>MV-PK2-2022_2-00012</t>
  </si>
  <si>
    <t>Havířov - Asistent prevence kriminality - 2023 - 2. kolo</t>
  </si>
  <si>
    <t>MV-PK2-2022_2-00018</t>
  </si>
  <si>
    <t>Vimperk - asistent prevence kriminality 2023 - 2022 - 2. kolo</t>
  </si>
  <si>
    <t xml:space="preserve">Celkem za sestavu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</si>
</sst>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5]#,##0.00;\(#,##0.00\)"/>
  </numFmts>
  <fonts count="9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4"/>
      <color rgb="FF000000"/>
      <name val="Arial"/>
    </font>
    <font>
      <b/>
      <sz val="9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F0F0F0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5"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horizontal="center" vertical="center" wrapText="1" readingOrder="1"/>
    </xf>
    <xf numFmtId="0" fontId="3" fillId="0" borderId="3" xfId="1" applyNumberFormat="1" applyFont="1" applyFill="1" applyBorder="1" applyAlignment="1">
      <alignment horizontal="center" vertical="center" wrapText="1" readingOrder="1"/>
    </xf>
    <xf numFmtId="4" fontId="7" fillId="0" borderId="6" xfId="1" applyNumberFormat="1" applyFont="1" applyFill="1" applyBorder="1" applyAlignment="1">
      <alignment horizontal="right" vertical="center" wrapText="1" readingOrder="1"/>
    </xf>
    <xf numFmtId="164" fontId="4" fillId="0" borderId="6" xfId="1" applyNumberFormat="1" applyFont="1" applyFill="1" applyBorder="1" applyAlignment="1">
      <alignment horizontal="right" vertical="center" wrapText="1" readingOrder="1"/>
    </xf>
    <xf numFmtId="164" fontId="6" fillId="2" borderId="4" xfId="1" applyNumberFormat="1" applyFont="1" applyFill="1" applyBorder="1" applyAlignment="1">
      <alignment horizontal="right" vertical="center" wrapText="1" readingOrder="1"/>
    </xf>
    <xf numFmtId="0" fontId="4" fillId="0" borderId="4" xfId="1" applyNumberFormat="1" applyFont="1" applyFill="1" applyBorder="1" applyAlignment="1">
      <alignment horizontal="left" vertical="center" wrapText="1" readingOrder="1"/>
    </xf>
    <xf numFmtId="0" fontId="4" fillId="0" borderId="6" xfId="1" applyNumberFormat="1" applyFont="1" applyFill="1" applyBorder="1" applyAlignment="1">
      <alignment horizontal="left" vertical="center" wrapText="1" readingOrder="1"/>
    </xf>
    <xf numFmtId="4" fontId="8" fillId="3" borderId="8" xfId="0" applyNumberFormat="1" applyFont="1" applyFill="1" applyBorder="1" applyAlignment="1">
      <alignment vertical="center"/>
    </xf>
    <xf numFmtId="164" fontId="6" fillId="2" borderId="8" xfId="1" applyNumberFormat="1" applyFont="1" applyFill="1" applyBorder="1" applyAlignment="1">
      <alignment horizontal="right" vertical="center" wrapText="1" readingOrder="1"/>
    </xf>
    <xf numFmtId="0" fontId="7" fillId="0" borderId="8" xfId="1" applyNumberFormat="1" applyFont="1" applyFill="1" applyBorder="1" applyAlignment="1">
      <alignment horizontal="center" vertical="center" wrapText="1" readingOrder="1"/>
    </xf>
    <xf numFmtId="0" fontId="7" fillId="0" borderId="4" xfId="1" applyFont="1" applyBorder="1" applyAlignment="1">
      <alignment horizontal="left" vertical="center" wrapText="1" readingOrder="1"/>
    </xf>
    <xf numFmtId="0" fontId="7" fillId="0" borderId="6" xfId="1" applyFont="1" applyBorder="1" applyAlignment="1">
      <alignment horizontal="left" vertical="center" wrapText="1" readingOrder="1"/>
    </xf>
    <xf numFmtId="164" fontId="7" fillId="0" borderId="6" xfId="1" applyNumberFormat="1" applyFont="1" applyBorder="1" applyAlignment="1">
      <alignment horizontal="right" vertical="center" wrapText="1" readingOrder="1"/>
    </xf>
    <xf numFmtId="0" fontId="4" fillId="0" borderId="7" xfId="1" applyFont="1" applyBorder="1" applyAlignment="1">
      <alignment horizontal="left" vertical="center" wrapText="1" readingOrder="1"/>
    </xf>
    <xf numFmtId="0" fontId="4" fillId="0" borderId="6" xfId="1" applyFont="1" applyBorder="1" applyAlignment="1">
      <alignment horizontal="left" vertical="center" wrapText="1" readingOrder="1"/>
    </xf>
    <xf numFmtId="164" fontId="4" fillId="0" borderId="6" xfId="1" applyNumberFormat="1" applyFont="1" applyBorder="1" applyAlignment="1">
      <alignment horizontal="right" vertical="center" wrapText="1" readingOrder="1"/>
    </xf>
    <xf numFmtId="164" fontId="4" fillId="0" borderId="4" xfId="1" applyNumberFormat="1" applyFont="1" applyBorder="1" applyAlignment="1">
      <alignment horizontal="right" vertical="center" wrapText="1" readingOrder="1"/>
    </xf>
    <xf numFmtId="164" fontId="4" fillId="0" borderId="8" xfId="1" applyNumberFormat="1" applyFont="1" applyBorder="1" applyAlignment="1">
      <alignment horizontal="right" vertical="center" wrapText="1" readingOrder="1"/>
    </xf>
    <xf numFmtId="0" fontId="4" fillId="0" borderId="4" xfId="1" applyFont="1" applyBorder="1" applyAlignment="1">
      <alignment horizontal="left" vertical="center" wrapText="1" readingOrder="1"/>
    </xf>
    <xf numFmtId="0" fontId="6" fillId="2" borderId="7" xfId="1" applyNumberFormat="1" applyFont="1" applyFill="1" applyBorder="1" applyAlignment="1">
      <alignment horizontal="right" vertical="center" wrapText="1" readingOrder="1"/>
    </xf>
    <xf numFmtId="0" fontId="6" fillId="2" borderId="2" xfId="1" applyNumberFormat="1" applyFont="1" applyFill="1" applyBorder="1" applyAlignment="1">
      <alignment horizontal="right" vertical="center" wrapText="1" readingOrder="1"/>
    </xf>
    <xf numFmtId="0" fontId="6" fillId="2" borderId="10" xfId="1" applyNumberFormat="1" applyFont="1" applyFill="1" applyBorder="1" applyAlignment="1">
      <alignment horizontal="right" vertical="center" wrapText="1" readingOrder="1"/>
    </xf>
    <xf numFmtId="0" fontId="6" fillId="2" borderId="4" xfId="1" applyNumberFormat="1" applyFont="1" applyFill="1" applyBorder="1" applyAlignment="1">
      <alignment horizontal="right" vertical="center" wrapText="1" readingOrder="1"/>
    </xf>
    <xf numFmtId="0" fontId="8" fillId="3" borderId="5" xfId="1" applyNumberFormat="1" applyFont="1" applyFill="1" applyBorder="1" applyAlignment="1">
      <alignment vertical="center" wrapText="1"/>
    </xf>
    <xf numFmtId="0" fontId="2" fillId="0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11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164" fontId="4" fillId="0" borderId="4" xfId="1" applyNumberFormat="1" applyFont="1" applyFill="1" applyBorder="1" applyAlignment="1">
      <alignment horizontal="right" vertical="center" wrapText="1" readingOrder="1"/>
    </xf>
    <xf numFmtId="164" fontId="7" fillId="0" borderId="4" xfId="1" applyNumberFormat="1" applyFont="1" applyBorder="1" applyAlignment="1">
      <alignment horizontal="right" vertical="center" wrapText="1" readingOrder="1"/>
    </xf>
    <xf numFmtId="164" fontId="4" fillId="0" borderId="9" xfId="1" applyNumberFormat="1" applyFont="1" applyBorder="1" applyAlignment="1">
      <alignment horizontal="right" vertical="center" wrapText="1" readingOrder="1"/>
    </xf>
    <xf numFmtId="0" fontId="3" fillId="0" borderId="12" xfId="1" applyNumberFormat="1" applyFont="1" applyFill="1" applyBorder="1" applyAlignment="1">
      <alignment horizontal="center" vertical="center" wrapText="1" readingOrder="1"/>
    </xf>
    <xf numFmtId="0" fontId="3" fillId="0" borderId="11" xfId="1" applyNumberFormat="1" applyFont="1" applyFill="1" applyBorder="1" applyAlignment="1">
      <alignment horizontal="center" vertical="center" wrapText="1" readingOrder="1"/>
    </xf>
    <xf numFmtId="0" fontId="3" fillId="0" borderId="13" xfId="1" applyNumberFormat="1" applyFont="1" applyFill="1" applyBorder="1" applyAlignment="1">
      <alignment horizontal="center" vertical="center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0F0F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showGridLines="0" tabSelected="1" workbookViewId="0">
      <pane ySplit="1" topLeftCell="A2" activePane="bottomLeft" state="frozen"/>
      <selection pane="bottomLeft" activeCell="M22" sqref="M22"/>
    </sheetView>
  </sheetViews>
  <sheetFormatPr defaultRowHeight="15" x14ac:dyDescent="0.25"/>
  <cols>
    <col min="1" max="1" width="21.42578125" customWidth="1"/>
    <col min="2" max="2" width="54.7109375" customWidth="1"/>
    <col min="3" max="3" width="17.140625" customWidth="1"/>
    <col min="4" max="4" width="18.7109375" customWidth="1"/>
    <col min="5" max="7" width="13.85546875" customWidth="1"/>
    <col min="8" max="9" width="8.85546875" customWidth="1"/>
    <col min="10" max="11" width="7.5703125" customWidth="1"/>
    <col min="12" max="12" width="0" hidden="1" customWidth="1"/>
  </cols>
  <sheetData>
    <row r="1" spans="1:11" ht="47.25" customHeight="1" x14ac:dyDescent="0.25">
      <c r="A1" s="25" t="s">
        <v>18</v>
      </c>
      <c r="B1" s="26"/>
      <c r="C1" s="26"/>
      <c r="D1" s="26"/>
      <c r="E1" s="26"/>
      <c r="F1" s="26"/>
      <c r="G1" s="26"/>
      <c r="H1" s="26"/>
      <c r="I1" s="26"/>
      <c r="J1" s="27"/>
      <c r="K1" s="28"/>
    </row>
    <row r="2" spans="1:11" ht="30.7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2" t="s">
        <v>7</v>
      </c>
      <c r="I2" s="33" t="s">
        <v>8</v>
      </c>
      <c r="J2" s="34" t="s">
        <v>9</v>
      </c>
      <c r="K2" s="32" t="s">
        <v>10</v>
      </c>
    </row>
    <row r="3" spans="1:11" ht="15" customHeight="1" x14ac:dyDescent="0.25">
      <c r="A3" s="6" t="s">
        <v>11</v>
      </c>
      <c r="B3" s="7" t="s">
        <v>12</v>
      </c>
      <c r="C3" s="3">
        <v>1094024</v>
      </c>
      <c r="D3" s="3">
        <v>675000</v>
      </c>
      <c r="E3" s="4">
        <f>C3</f>
        <v>1094024</v>
      </c>
      <c r="F3" s="4">
        <f>D3</f>
        <v>675000</v>
      </c>
      <c r="G3" s="29">
        <v>675000</v>
      </c>
      <c r="H3" s="10">
        <v>6</v>
      </c>
      <c r="I3" s="10">
        <v>6</v>
      </c>
      <c r="J3" s="10">
        <v>0</v>
      </c>
      <c r="K3" s="10">
        <v>0</v>
      </c>
    </row>
    <row r="4" spans="1:11" ht="15" customHeight="1" x14ac:dyDescent="0.25">
      <c r="A4" s="6" t="s">
        <v>13</v>
      </c>
      <c r="B4" s="7" t="s">
        <v>14</v>
      </c>
      <c r="C4" s="3">
        <v>315840</v>
      </c>
      <c r="D4" s="3">
        <v>165600</v>
      </c>
      <c r="E4" s="4">
        <f t="shared" ref="E4" si="0">C4</f>
        <v>315840</v>
      </c>
      <c r="F4" s="4">
        <f t="shared" ref="F4" si="1">D4</f>
        <v>165600</v>
      </c>
      <c r="G4" s="29">
        <v>165600</v>
      </c>
      <c r="H4" s="10">
        <v>6</v>
      </c>
      <c r="I4" s="10">
        <v>6</v>
      </c>
      <c r="J4" s="10">
        <v>0</v>
      </c>
      <c r="K4" s="10">
        <v>0</v>
      </c>
    </row>
    <row r="5" spans="1:11" ht="15" customHeight="1" x14ac:dyDescent="0.25">
      <c r="A5" s="11" t="s">
        <v>31</v>
      </c>
      <c r="B5" s="12" t="s">
        <v>32</v>
      </c>
      <c r="C5" s="13">
        <v>425000</v>
      </c>
      <c r="D5" s="13">
        <v>342000</v>
      </c>
      <c r="E5" s="13">
        <v>425000</v>
      </c>
      <c r="F5" s="13">
        <v>342000</v>
      </c>
      <c r="G5" s="30">
        <v>342000</v>
      </c>
      <c r="H5" s="10">
        <v>6</v>
      </c>
      <c r="I5" s="10">
        <v>6</v>
      </c>
      <c r="J5" s="10">
        <v>0</v>
      </c>
      <c r="K5" s="10">
        <v>0</v>
      </c>
    </row>
    <row r="6" spans="1:11" ht="15" customHeight="1" x14ac:dyDescent="0.25">
      <c r="A6" s="11" t="s">
        <v>33</v>
      </c>
      <c r="B6" s="12" t="s">
        <v>34</v>
      </c>
      <c r="C6" s="13">
        <v>588000</v>
      </c>
      <c r="D6" s="13">
        <v>588000</v>
      </c>
      <c r="E6" s="13">
        <v>588000</v>
      </c>
      <c r="F6" s="13">
        <v>588000</v>
      </c>
      <c r="G6" s="30">
        <v>588000</v>
      </c>
      <c r="H6" s="10">
        <v>6</v>
      </c>
      <c r="I6" s="10">
        <v>6</v>
      </c>
      <c r="J6" s="10">
        <v>0</v>
      </c>
      <c r="K6" s="10">
        <v>0</v>
      </c>
    </row>
    <row r="7" spans="1:11" ht="15" customHeight="1" x14ac:dyDescent="0.25">
      <c r="A7" s="14" t="s">
        <v>25</v>
      </c>
      <c r="B7" s="15" t="s">
        <v>26</v>
      </c>
      <c r="C7" s="16">
        <v>1429000</v>
      </c>
      <c r="D7" s="16">
        <v>1429000</v>
      </c>
      <c r="E7" s="16">
        <v>1429000</v>
      </c>
      <c r="F7" s="16">
        <v>1429000</v>
      </c>
      <c r="G7" s="17">
        <v>1429000</v>
      </c>
      <c r="H7" s="10">
        <v>6</v>
      </c>
      <c r="I7" s="10">
        <v>6</v>
      </c>
      <c r="J7" s="10">
        <v>0</v>
      </c>
      <c r="K7" s="10">
        <v>0</v>
      </c>
    </row>
    <row r="8" spans="1:11" ht="15" customHeight="1" x14ac:dyDescent="0.25">
      <c r="A8" s="14" t="s">
        <v>23</v>
      </c>
      <c r="B8" s="15" t="s">
        <v>24</v>
      </c>
      <c r="C8" s="16">
        <v>444000</v>
      </c>
      <c r="D8" s="16">
        <v>444000</v>
      </c>
      <c r="E8" s="16">
        <v>444000</v>
      </c>
      <c r="F8" s="16">
        <v>444000</v>
      </c>
      <c r="G8" s="17">
        <v>444000</v>
      </c>
      <c r="H8" s="10">
        <v>6</v>
      </c>
      <c r="I8" s="10">
        <v>6</v>
      </c>
      <c r="J8" s="10">
        <v>0</v>
      </c>
      <c r="K8" s="10">
        <v>0</v>
      </c>
    </row>
    <row r="9" spans="1:11" ht="15" customHeight="1" x14ac:dyDescent="0.25">
      <c r="A9" s="11" t="s">
        <v>29</v>
      </c>
      <c r="B9" s="12" t="s">
        <v>30</v>
      </c>
      <c r="C9" s="13">
        <v>618000</v>
      </c>
      <c r="D9" s="13">
        <v>618000</v>
      </c>
      <c r="E9" s="13">
        <v>618000</v>
      </c>
      <c r="F9" s="13">
        <v>618000</v>
      </c>
      <c r="G9" s="30">
        <v>618000</v>
      </c>
      <c r="H9" s="10">
        <v>6</v>
      </c>
      <c r="I9" s="10">
        <v>6</v>
      </c>
      <c r="J9" s="10">
        <v>0</v>
      </c>
      <c r="K9" s="10">
        <v>0</v>
      </c>
    </row>
    <row r="10" spans="1:11" ht="15" customHeight="1" x14ac:dyDescent="0.25">
      <c r="A10" s="14" t="s">
        <v>19</v>
      </c>
      <c r="B10" s="15" t="s">
        <v>20</v>
      </c>
      <c r="C10" s="16">
        <v>470000</v>
      </c>
      <c r="D10" s="16">
        <v>470000</v>
      </c>
      <c r="E10" s="16">
        <v>470000</v>
      </c>
      <c r="F10" s="17">
        <v>470000</v>
      </c>
      <c r="G10" s="31">
        <v>470000</v>
      </c>
      <c r="H10" s="10">
        <v>6</v>
      </c>
      <c r="I10" s="10">
        <v>6</v>
      </c>
      <c r="J10" s="10">
        <v>0</v>
      </c>
      <c r="K10" s="10">
        <v>0</v>
      </c>
    </row>
    <row r="11" spans="1:11" ht="15" customHeight="1" x14ac:dyDescent="0.25">
      <c r="A11" s="19" t="s">
        <v>35</v>
      </c>
      <c r="B11" s="15" t="s">
        <v>36</v>
      </c>
      <c r="C11" s="16">
        <v>895556</v>
      </c>
      <c r="D11" s="16">
        <v>588000</v>
      </c>
      <c r="E11" s="16">
        <v>895556</v>
      </c>
      <c r="F11" s="16">
        <v>588000</v>
      </c>
      <c r="G11" s="17">
        <v>582000</v>
      </c>
      <c r="H11" s="10">
        <v>6</v>
      </c>
      <c r="I11" s="10">
        <v>6</v>
      </c>
      <c r="J11" s="10">
        <v>0</v>
      </c>
      <c r="K11" s="10">
        <v>0</v>
      </c>
    </row>
    <row r="12" spans="1:11" ht="15" customHeight="1" x14ac:dyDescent="0.25">
      <c r="A12" s="14" t="s">
        <v>21</v>
      </c>
      <c r="B12" s="15" t="s">
        <v>22</v>
      </c>
      <c r="C12" s="16">
        <v>630000</v>
      </c>
      <c r="D12" s="16">
        <v>558000</v>
      </c>
      <c r="E12" s="16">
        <v>630000</v>
      </c>
      <c r="F12" s="17">
        <v>558000</v>
      </c>
      <c r="G12" s="31">
        <v>558000</v>
      </c>
      <c r="H12" s="10">
        <v>6</v>
      </c>
      <c r="I12" s="10">
        <v>6</v>
      </c>
      <c r="J12" s="10">
        <v>0</v>
      </c>
      <c r="K12" s="10">
        <v>0</v>
      </c>
    </row>
    <row r="13" spans="1:11" ht="15" customHeight="1" x14ac:dyDescent="0.25">
      <c r="A13" s="14" t="s">
        <v>27</v>
      </c>
      <c r="B13" s="15" t="s">
        <v>28</v>
      </c>
      <c r="C13" s="16">
        <v>988000</v>
      </c>
      <c r="D13" s="16">
        <v>870000</v>
      </c>
      <c r="E13" s="16">
        <v>988000</v>
      </c>
      <c r="F13" s="17">
        <v>870000</v>
      </c>
      <c r="G13" s="18">
        <v>870000</v>
      </c>
    </row>
    <row r="14" spans="1:11" x14ac:dyDescent="0.25">
      <c r="A14" s="23" t="s">
        <v>37</v>
      </c>
      <c r="B14" s="24"/>
      <c r="C14" s="5">
        <f>SUM(C3:C13)</f>
        <v>7897420</v>
      </c>
      <c r="D14" s="5">
        <f>SUM(D3:D13)</f>
        <v>6747600</v>
      </c>
      <c r="E14" s="5">
        <f>SUM(E3:E13)</f>
        <v>7897420</v>
      </c>
      <c r="F14" s="5">
        <f>SUM(F3:F13)</f>
        <v>6747600</v>
      </c>
      <c r="G14" s="5">
        <f>SUM(G3:G13)</f>
        <v>6741600</v>
      </c>
    </row>
    <row r="15" spans="1:11" x14ac:dyDescent="0.25">
      <c r="A15" s="20" t="s">
        <v>16</v>
      </c>
      <c r="B15" s="21"/>
      <c r="C15" s="21"/>
      <c r="D15" s="21"/>
      <c r="E15" s="21"/>
      <c r="F15" s="22"/>
      <c r="G15" s="8">
        <v>2522400</v>
      </c>
    </row>
    <row r="16" spans="1:11" x14ac:dyDescent="0.25">
      <c r="A16" s="20" t="s">
        <v>15</v>
      </c>
      <c r="B16" s="21"/>
      <c r="C16" s="21"/>
      <c r="D16" s="21"/>
      <c r="E16" s="21"/>
      <c r="F16" s="22"/>
      <c r="G16" s="8">
        <v>6682200</v>
      </c>
    </row>
    <row r="17" spans="1:7" x14ac:dyDescent="0.25">
      <c r="A17" s="20" t="s">
        <v>17</v>
      </c>
      <c r="B17" s="21"/>
      <c r="C17" s="21"/>
      <c r="D17" s="21"/>
      <c r="E17" s="21"/>
      <c r="F17" s="21"/>
      <c r="G17" s="9">
        <f>SUM(G14:G16)</f>
        <v>15946200</v>
      </c>
    </row>
  </sheetData>
  <mergeCells count="5">
    <mergeCell ref="A15:F15"/>
    <mergeCell ref="A17:F17"/>
    <mergeCell ref="A14:B14"/>
    <mergeCell ref="A16:F16"/>
    <mergeCell ref="A1:K1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02.01.2023 (9:23:48) 
&amp;"-,Regular"EDS_SMVS_pracovni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POLÁK Adolf, Mgr.</cp:lastModifiedBy>
  <dcterms:created xsi:type="dcterms:W3CDTF">2023-02-27T09:03:53Z</dcterms:created>
  <dcterms:modified xsi:type="dcterms:W3CDTF">2023-03-29T12:11:36Z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