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8"/>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<sst xmlns="http://schemas.openxmlformats.org/spreadsheetml/2006/main" count="1242" uniqueCount="553">
  <si>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</si>
  <si>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</si>
  <si>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</si>
  <si>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</si>
  <si>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</si>
  <si>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</si>
  <si>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</si>
  <si>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</si>
  <si>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</si>
  <si>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</si>
  <si>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</si>
  <si>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</si>
  <si>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</si>
  <si>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</si>
  <si>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</si>
  <si>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</si>
  <si>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</si>
  <si>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</si>
  <si>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</si>
  <si>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</si>
  <si>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</si>
  <si>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</si>
  <si>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</si>
  <si>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</si>
  <si>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</si>
  <si>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</si>
  <si>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</si>
  <si>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</si>
  <si>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</si>
  <si>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</si>
  <si>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</si>
  <si>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</si>
  <si>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</si>
  <si>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</si>
  <si>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</si>
  <si>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</si>
  <si>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</si>
  <si>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</si>
  <si>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</si>
  <si>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</si>
  <si>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</si>
  <si>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</si>
  <si>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</si>
  <si>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</si>
  <si>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</si>
  <si>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</si>
  <si>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</si>
  <si>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</si>
  <si>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</si>
  <si>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</si>
  <si>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</si>
  <si>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</si>
  <si>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</si>
  <si>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</si>
  <si>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</si>
  <si>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</si>
  <si>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</si>
  <si>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</si>
  <si>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</si>
  <si>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</si>
  <si>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</si>
  <si>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</si>
  <si>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</si>
  <si>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</si>
  <si>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</si>
  <si>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</si>
  <si>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</si>
  <si>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</si>
  <si>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</si>
  <si>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</si>
  <si>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</si>
  <si>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</si>
  <si>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</si>
  <si>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</si>
  <si>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</si>
  <si>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</si>
  <si>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</si>
  <si>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</si>
  <si>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</si>
  <si>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</si>
  <si>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</si>
  <si>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</si>
  <si>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</si>
  <si>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</si>
  <si>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</si>
  <si>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</si>
  <si>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</si>
  <si>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</si>
  <si>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</si>
  <si>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</si>
  <si>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</si>
  <si>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</si>
  <si>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</si>
  <si>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</si>
  <si>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</si>
  <si>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</si>
  <si>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</si>
  <si>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</si>
  <si>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</si>
  <si>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</si>
  <si>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</si>
  <si>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</si>
  <si>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</si>
  <si>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</si>
  <si>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</si>
  <si>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</si>
  <si>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</si>
  <si>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</si>
  <si>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</si>
  <si>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</si>
  <si>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</si>
  <si>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</si>
  <si>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</si>
  <si>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</si>
  <si>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</si>
  <si>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</si>
  <si>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</si>
  <si>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</si>
  <si>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</si>
  <si>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</si>
  <si>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</si>
  <si>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</si>
  <si>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</si>
  <si>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</si>
  <si>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</si>
  <si>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</si>
  <si>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</si>
  <si>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</si>
  <si>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</si>
  <si>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</si>
  <si>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</si>
  <si>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</si>
  <si>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</si>
  <si>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</si>
  <si>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</si>
  <si>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</si>
  <si>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</si>
  <si>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</si>
  <si>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</si>
  <si>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</si>
  <si>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</si>
  <si>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</si>
  <si>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</si>
  <si>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</si>
  <si>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</si>
  <si>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</si>
  <si>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</si>
  <si>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</si>
  <si>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</si>
  <si>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</si>
  <si>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</si>
  <si>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</si>
  <si>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</si>
  <si>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</si>
  <si>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</si>
  <si>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</si>
  <si>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</si>
  <si>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</si>
  <si>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</si>
  <si>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</si>
  <si>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</si>
  <si>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</si>
  <si>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</si>
  <si>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</si>
  <si>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</si>
  <si>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</si>
  <si>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</si>
  <si>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</si>
  <si>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</si>
  <si>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</si>
  <si>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</si>
  <si>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</si>
  <si>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</si>
  <si>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</si>
  <si>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</si>
  <si>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</si>
  <si>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</si>
  <si>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</si>
  <si>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</si>
  <si>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</si>
  <si>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</si>
  <si>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</si>
  <si>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</si>
  <si>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</si>
  <si>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</si>
  <si>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</si>
  <si>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</si>
  <si>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</si>
  <si>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</si>
  <si>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</si>
  <si>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</si>
  <si>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</si>
  <si>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</si>
  <si>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</si>
  <si>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</si>
  <si>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</si>
  <si>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</si>
  <si>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</si>
  <si>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</si>
  <si>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</si>
  <si>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</si>
  <si>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</si>
  <si>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</si>
  <si>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</si>
  <si>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</si>
  <si>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</si>
  <si>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</si>
  <si>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</si>
  <si>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</si>
  <si>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</si>
  <si>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</si>
  <si>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</si>
  <si>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</si>
  <si>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</si>
  <si>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</si>
  <si>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</si>
  <si>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</si>
  <si>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</si>
  <si>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</si>
  <si>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</si>
  <si>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</si>
  <si>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</si>
  <si>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</si>
  <si>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</si>
  <si>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</si>
  <si>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</si>
  <si>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</si>
  <si>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</si>
  <si>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</si>
  <si>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</si>
  <si>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</si>
  <si>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</si>
  <si>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</si>
  <si>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</si>
  <si>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</si>
  <si>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</si>
  <si>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</si>
  <si>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</si>
  <si>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</si>
  <si>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</si>
  <si>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</si>
  <si>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</si>
  <si>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</si>
  <si>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</si>
  <si>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</si>
  <si>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</si>
  <si>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</si>
  <si>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</si>
  <si>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</si>
  <si>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</si>
  <si>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</si>
  <si>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</si>
  <si>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</si>
  <si>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</si>
  <si>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</si>
  <si>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</si>
  <si>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</si>
  <si>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</si>
  <si>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</si>
  <si>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</si>
  <si>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</si>
  <si>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</si>
  <si>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</si>
  <si>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</si>
  <si>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</si>
  <si>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</si>
  <si>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</si>
  <si>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</si>
  <si>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</si>
  <si>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</si>
  <si>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</si>
  <si>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</si>
  <si>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</si>
  <si>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</si>
  <si>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</si>
  <si>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</si>
  <si>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</si>
  <si>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</si>
  <si>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</si>
  <si>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</si>
  <si>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</si>
  <si>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</si>
  <si>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</si>
  <si>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</si>
  <si>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</si>
  <si>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</si>
  <si>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</si>
  <si>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</si>
  <si>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</si>
  <si>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</si>
  <si>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</si>
  <si>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</si>
  <si>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</si>
  <si>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</si>
  <si>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</si>
  <si>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</si>
  <si>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</si>
  <si>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</si>
  <si>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</si>
  <si>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</si>
  <si>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</si>
  <si>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</si>
  <si>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</si>
  <si>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</si>
  <si>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</si>
  <si>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</si>
  <si>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</si>
  <si>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</si>
  <si>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</si>
  <si>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</si>
  <si>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</si>
  <si>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</si>
  <si>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</si>
  <si>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</si>
  <si>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</si>
  <si>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</si>
  <si>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</si>
  <si>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</si>
  <si>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</si>
  <si>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</si>
  <si>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</si>
  <si>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</si>
  <si>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</si>
  <si>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</si>
  <si>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</si>
  <si>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</si>
  <si>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</si>
  <si>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</si>
  <si>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</si>
  <si>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</si>
  <si>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</si>
  <si>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</si>
  <si>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</si>
  <si>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</si>
  <si>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</si>
  <si>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</si>
  <si>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</si>
  <si>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</si>
  <si>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</si>
  <si>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</si>
  <si>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</si>
  <si>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</si>
  <si>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</si>
  <si>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</si>
  <si>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</si>
  <si>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</si>
  <si>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</si>
  <si>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</si>
  <si>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</si>
  <si>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</si>
  <si>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</si>
  <si>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</si>
  <si>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</si>
  <si>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</si>
  <si>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</si>
  <si>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</si>
  <si>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</si>
  <si>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</si>
  <si>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</si>
  <si>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</si>
  <si>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</si>
  <si>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</si>
  <si>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</si>
  <si>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</si>
  <si>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</si>
  <si>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</si>
  <si>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</si>
  <si>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</si>
  <si>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</si>
  <si>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</si>
  <si>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</si>
  <si>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</si>
  <si>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</si>
  <si>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</si>
  <si>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</si>
  <si>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</si>
  <si>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</si>
  <si>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</si>
  <si>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</si>
  <si>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</si>
  <si>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</si>
  <si>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</si>
  <si>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</si>
  <si>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</si>
  <si>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</si>
  <si>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</si>
  <si>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</si>
  <si>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</si>
  <si>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</si>
  <si>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</si>
  <si>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</si>
  <si>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</si>
  <si>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</si>
  <si>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</si>
  <si>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</si>
  <si>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</si>
  <si>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</si>
  <si>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</si>
  <si>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</si>
  <si>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</si>
  <si>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</si>
  <si>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</si>
  <si>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</si>
  <si>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</si>
  <si>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</si>
  <si>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</si>
  <si>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</si>
  <si>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</si>
  <si>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</si>
  <si>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</si>
  <si>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</si>
  <si>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</si>
  <si>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</si>
  <si>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</si>
  <si>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</si>
  <si>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</si>
  <si>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</si>
  <si>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</si>
  <si>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</si>
  <si>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</si>
  <si>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</si>
  <si>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</si>
  <si>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</si>
  <si>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</si>
  <si>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</si>
  <si>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</si>
  <si>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</si>
  <si>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</si>
  <si>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</si>
  <si>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</si>
  <si>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</si>
  <si>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</si>
  <si>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</si>
  <si>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</si>
  <si>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</si>
  <si>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</si>
  <si>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</si>
  <si>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</si>
  <si>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</si>
  <si>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</si>
  <si>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</si>
  <si>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</si>
  <si>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</si>
  <si>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</si>
  <si>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</si>
  <si>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</si>
  <si>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</si>
  <si>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</si>
  <si>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</si>
  <si>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</si>
  <si>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</si>
  <si>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</si>
  <si>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</si>
  <si>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</si>
  <si>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</si>
  <si>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</si>
  <si>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</si>
  <si>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</si>
  <si>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</si>
  <si>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</si>
  <si>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</si>
  <si>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</si>
  <si>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</si>
  <si>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</si>
  <si>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</si>
  <si>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</si>
  <si>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</si>
  <si>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</si>
  <si>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</si>
  <si>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</si>
  <si>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</si>
  <si>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</si>
  <si>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</si>
  <si>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</si>
  <si>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</si>
  <si>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</si>
  <si>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</si>
  <si>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</si>
  <si>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</si>
  <si>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</si>
  <si>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</si>
  <si>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</si>
  <si>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</si>
  <si>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</si>
  <si>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</si>
  <si>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</si>
  <si>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</si>
  <si>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</si>
  <si>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</si>
  <si>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</si>
  <si>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</si>
  <si>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</si>
  <si>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</si>
  <si>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</si>
  <si>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</si>
  <si>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</si>
  <si>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</si>
  <si>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</si>
  <si>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</si>
  <si>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</si>
  <si>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</si>
  <si>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</si>
  <si>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</si>
  <si>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</si>
  <si>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</si>
  <si>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</si>
  <si>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</si>
  <si>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</si>
  <si>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</si>
  <si>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</si>
  <si>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</si>
  <si>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</si>
  <si>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</si>
  <si>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</si>
  <si>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</si>
  <si>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</si>
  <si>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</si>
  <si>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</si>
  <si>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</si>
  <si>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</si>
  <si>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</si>
  <si>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</si>
  <si>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</si>
  <si>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</si>
  <si>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</si>
  <si>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</si>
  <si>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</si>
  <si>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</si>
  <si>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</si>
  <si>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</si>
  <si>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</si>
  <si>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</si>
  <si>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</si>
  <si>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</si>
  <si>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</si>
  <si>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</si>
  <si>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</si>
  <si>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</si>
  <si>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</si>
  <si>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</si>
  <si>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</si>
  <si>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</si>
  <si>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</si>
  <si>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</si>
  <si>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</si>
  <si>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</si>
  <si>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SHH001 - Z</t>
  </si>
  <si>
    <t>ZKS002 - Z</t>
  </si>
  <si>
    <t>ZKS003 - Z</t>
  </si>
  <si>
    <t>ZKS004 - Z</t>
  </si>
  <si>
    <t>ZKS010 - Z</t>
  </si>
  <si>
    <t>ZKS011 - Z</t>
  </si>
  <si>
    <t>ZKS012 - Z</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</si>
</sst>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3" fillId="12" borderId="0" xfId="0" applyFont="1" applyFill="1" applyBorder="1" applyAlignment="1">
      <alignment horizontal="left" vertical="top" wrapText="1"/>
    </xf>
    <xf numFmtId="165" fontId="4" fillId="5" borderId="3" xfId="0" applyNumberFormat="1"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0" fontId="0" fillId="0" borderId="25" xfId="0"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25" xfId="0" applyFont="1" applyBorder="1" applyAlignment="1" applyProtection="1">
      <alignment horizontal="left" vertical="top" wrapText="1"/>
      <protection hidden="1"/>
    </xf>
    <xf numFmtId="0" fontId="4" fillId="5" borderId="30" xfId="0" applyFont="1" applyFill="1" applyBorder="1" applyAlignment="1" applyProtection="1">
      <alignment horizontal="center"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1"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0" fillId="0" borderId="10" xfId="0"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0" borderId="66" xfId="1" applyFont="1" applyBorder="1" applyAlignment="1" applyProtection="1">
      <alignment horizontal="left" vertical="top" wrapText="1"/>
      <protection hidden="1"/>
    </xf>
    <xf numFmtId="166" fontId="4" fillId="0" borderId="17" xfId="8" applyNumberFormat="1" applyFont="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0" fontId="4" fillId="0" borderId="54" xfId="1" applyFont="1" applyBorder="1" applyAlignment="1" applyProtection="1">
      <alignment horizontal="justify" vertical="top" wrapText="1"/>
      <protection hidden="1"/>
    </xf>
    <xf numFmtId="0" fontId="4" fillId="5" borderId="1" xfId="0" applyFont="1" applyFill="1" applyBorder="1" applyAlignment="1">
      <alignment horizontal="left" vertical="center" wrapText="1"/>
    </xf>
    <xf numFmtId="0" fontId="6" fillId="7"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14" fillId="19" borderId="41" xfId="1" applyFont="1" applyFill="1" applyBorder="1" applyAlignment="1" applyProtection="1">
      <alignment horizontal="left" vertical="top" wrapText="1"/>
      <protection locked="0"/>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0" borderId="52"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4" fillId="3" borderId="9" xfId="0" applyFont="1" applyFill="1" applyBorder="1" applyAlignment="1" applyProtection="1">
      <alignment horizontal="left" vertical="top" wrapText="1"/>
      <protection hidden="1"/>
    </xf>
    <xf numFmtId="0" fontId="4" fillId="5" borderId="54" xfId="0" applyFont="1" applyFill="1" applyBorder="1" applyAlignment="1" applyProtection="1">
      <alignment horizontal="right" vertical="top" wrapText="1"/>
      <protection hidden="1"/>
    </xf>
    <xf numFmtId="0" fontId="4" fillId="5" borderId="10" xfId="0" applyFont="1" applyFill="1" applyBorder="1" applyAlignment="1" applyProtection="1">
      <alignment horizontal="left"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center" vertical="top" wrapText="1"/>
      <protection hidden="1"/>
    </xf>
    <xf numFmtId="0" fontId="4" fillId="3" borderId="59" xfId="0" applyFont="1" applyFill="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42" t="s">
        <v>37</v>
      </c>
      <c r="B21" s="242"/>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zoomScale="80" zoomScaleNormal="80" workbookViewId="0">
      <pane xSplit="3" ySplit="10" topLeftCell="D11" activePane="bottomRight" state="frozenSplit"/>
      <selection pane="topRight" activeCell="D2" sqref="D2:K2"/>
      <selection pane="bottomLeft" activeCell="A14" sqref="A14"/>
      <selection pane="bottomRight" activeCell="D2" sqref="D2:H2"/>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75" t="s">
        <v>38</v>
      </c>
      <c r="B1" s="276"/>
      <c r="C1" s="113"/>
      <c r="D1" s="250"/>
      <c r="E1" s="251"/>
      <c r="F1" s="251"/>
      <c r="G1" s="251"/>
      <c r="H1" s="251"/>
      <c r="I1" s="112"/>
      <c r="J1" s="112"/>
      <c r="K1" s="112"/>
    </row>
    <row r="2" spans="1:18">
      <c r="A2" s="277" t="s">
        <v>39</v>
      </c>
      <c r="B2" s="277"/>
      <c r="C2" s="278"/>
      <c r="D2" s="256" t="s">
        <v>546</v>
      </c>
      <c r="E2" s="257"/>
      <c r="F2" s="257"/>
      <c r="G2" s="257"/>
      <c r="H2" s="257"/>
      <c r="I2" s="109"/>
      <c r="J2" s="109"/>
      <c r="K2" s="109"/>
    </row>
    <row r="3" spans="1:18">
      <c r="A3" s="277" t="s">
        <v>190</v>
      </c>
      <c r="B3" s="277"/>
      <c r="C3" s="278"/>
      <c r="D3" s="258" t="s">
        <v>185</v>
      </c>
      <c r="E3" s="257"/>
      <c r="F3" s="257"/>
      <c r="G3" s="257"/>
      <c r="H3" s="257"/>
      <c r="I3" s="109"/>
      <c r="J3" s="109"/>
      <c r="K3" s="109"/>
    </row>
    <row r="4" spans="1:18" ht="12.75" customHeight="1">
      <c r="A4" s="277" t="s">
        <v>191</v>
      </c>
      <c r="B4" s="277"/>
      <c r="C4" s="278"/>
      <c r="D4" s="258" t="s">
        <v>186</v>
      </c>
      <c r="E4" s="257"/>
      <c r="F4" s="257"/>
      <c r="G4" s="257"/>
      <c r="H4" s="257"/>
      <c r="I4" s="109"/>
      <c r="J4" s="109"/>
      <c r="K4" s="109"/>
    </row>
    <row r="5" spans="1:18" ht="95.25" customHeight="1">
      <c r="A5" s="277" t="s">
        <v>192</v>
      </c>
      <c r="B5" s="277"/>
      <c r="C5" s="278"/>
      <c r="D5" s="265" t="s">
        <v>363</v>
      </c>
      <c r="E5" s="266"/>
      <c r="F5" s="266"/>
      <c r="G5" s="266"/>
      <c r="H5" s="266"/>
      <c r="I5" s="112"/>
      <c r="J5" s="112"/>
      <c r="K5" s="112"/>
    </row>
    <row r="6" spans="1:18" ht="12.75" customHeight="1">
      <c r="A6" s="277" t="s">
        <v>193</v>
      </c>
      <c r="B6" s="277"/>
      <c r="C6" s="278"/>
      <c r="D6" s="258" t="s">
        <v>221</v>
      </c>
      <c r="E6" s="257"/>
      <c r="F6" s="257"/>
      <c r="G6" s="257"/>
      <c r="H6" s="257"/>
      <c r="I6" s="109"/>
      <c r="J6" s="109"/>
      <c r="K6" s="109"/>
    </row>
    <row r="7" spans="1:18" ht="12.75" customHeight="1">
      <c r="A7" s="277" t="s">
        <v>194</v>
      </c>
      <c r="B7" s="277"/>
      <c r="C7" s="278"/>
      <c r="D7" s="258" t="s">
        <v>222</v>
      </c>
      <c r="E7" s="257"/>
      <c r="F7" s="257"/>
      <c r="G7" s="257"/>
      <c r="H7" s="257"/>
      <c r="I7" s="109"/>
      <c r="J7" s="109"/>
      <c r="K7" s="109"/>
    </row>
    <row r="8" spans="1:18" ht="15" customHeight="1">
      <c r="A8" s="277" t="s">
        <v>238</v>
      </c>
      <c r="B8" s="277"/>
      <c r="C8" s="278"/>
      <c r="D8" s="265" t="s">
        <v>147</v>
      </c>
      <c r="E8" s="266"/>
      <c r="F8" s="266"/>
      <c r="G8" s="266"/>
      <c r="H8" s="266"/>
      <c r="I8" s="112"/>
      <c r="J8" s="112"/>
      <c r="K8" s="112"/>
    </row>
    <row r="9" spans="1:18" ht="12.75" customHeight="1">
      <c r="A9" s="277" t="s">
        <v>195</v>
      </c>
      <c r="B9" s="277"/>
      <c r="C9" s="278"/>
      <c r="D9" s="252"/>
      <c r="E9" s="253"/>
      <c r="F9" s="253"/>
      <c r="G9" s="253"/>
      <c r="H9" s="253"/>
      <c r="I9" s="111"/>
      <c r="J9" s="109"/>
      <c r="K9" s="109"/>
    </row>
    <row r="10" spans="1:18" ht="12.75" customHeight="1">
      <c r="A10" s="279" t="s">
        <v>40</v>
      </c>
      <c r="B10" s="279"/>
      <c r="C10" s="280"/>
      <c r="D10" s="282" t="s">
        <v>389</v>
      </c>
      <c r="E10" s="283"/>
      <c r="F10" s="283"/>
      <c r="G10" s="283"/>
      <c r="H10" s="283"/>
      <c r="I10" s="110"/>
      <c r="J10" s="109"/>
      <c r="K10" s="108"/>
    </row>
    <row r="11" spans="1:18" ht="12.75" customHeight="1">
      <c r="A11" s="261" t="s">
        <v>362</v>
      </c>
      <c r="B11" s="262"/>
      <c r="C11" s="262"/>
      <c r="D11" s="262"/>
      <c r="E11" s="259" t="s">
        <v>361</v>
      </c>
      <c r="F11" s="259"/>
      <c r="G11" s="259"/>
      <c r="H11" s="260"/>
      <c r="I11" s="254" t="s">
        <v>246</v>
      </c>
      <c r="J11" s="255"/>
      <c r="K11" s="245"/>
      <c r="L11" s="243"/>
      <c r="M11" s="243"/>
      <c r="N11" s="243"/>
      <c r="O11" s="243"/>
      <c r="P11" s="243"/>
      <c r="Q11" s="243"/>
      <c r="R11" s="243"/>
    </row>
    <row r="12" spans="1:18" ht="12.75" customHeight="1">
      <c r="A12" s="263"/>
      <c r="B12" s="264"/>
      <c r="C12" s="264"/>
      <c r="D12" s="264"/>
      <c r="E12" s="247" t="s">
        <v>215</v>
      </c>
      <c r="F12" s="247"/>
      <c r="G12" s="247" t="s">
        <v>253</v>
      </c>
      <c r="H12" s="281"/>
      <c r="I12" s="68" t="s">
        <v>56</v>
      </c>
      <c r="J12" s="67" t="s">
        <v>253</v>
      </c>
      <c r="K12" s="245" t="s">
        <v>56</v>
      </c>
      <c r="L12" s="243"/>
      <c r="M12" s="247" t="s">
        <v>253</v>
      </c>
      <c r="N12" s="247"/>
      <c r="O12" s="243" t="s">
        <v>56</v>
      </c>
      <c r="P12" s="243"/>
      <c r="Q12" s="247" t="s">
        <v>253</v>
      </c>
      <c r="R12" s="247"/>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84"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44">
        <f>SUM(K14:K17)</f>
        <v>0.55000000000000004</v>
      </c>
      <c r="P14" s="244">
        <f>SUM(L14:L17)</f>
        <v>0.55000000000000004</v>
      </c>
      <c r="Q14" s="244">
        <f>SUM(M14:M17)</f>
        <v>0.55000000000000004</v>
      </c>
      <c r="R14" s="244">
        <f>SUM(N14:N17)</f>
        <v>0.55000000000000004</v>
      </c>
    </row>
    <row r="15" spans="1:18" ht="38.25">
      <c r="A15" s="284"/>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44"/>
      <c r="P15" s="244"/>
      <c r="Q15" s="244"/>
      <c r="R15" s="244"/>
    </row>
    <row r="16" spans="1:18" ht="38.25">
      <c r="A16" s="284"/>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44"/>
      <c r="P16" s="244"/>
      <c r="Q16" s="244"/>
      <c r="R16" s="244"/>
    </row>
    <row r="17" spans="1:18" ht="38.25">
      <c r="A17" s="284"/>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44"/>
      <c r="P17" s="244"/>
      <c r="Q17" s="244"/>
      <c r="R17" s="244"/>
    </row>
    <row r="18" spans="1:18" ht="14.25" customHeight="1">
      <c r="A18" s="285"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86"/>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86"/>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87"/>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85"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86"/>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86"/>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86"/>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86"/>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86"/>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87"/>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94"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95"/>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91"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92"/>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92"/>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92"/>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92"/>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93"/>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88"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89"/>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89"/>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89"/>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89"/>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89"/>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89"/>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89"/>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89"/>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89"/>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90"/>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67" t="s">
        <v>297</v>
      </c>
      <c r="B50" s="268"/>
      <c r="C50" s="268"/>
      <c r="D50" s="269"/>
      <c r="E50" s="259" t="s">
        <v>296</v>
      </c>
      <c r="F50" s="259"/>
      <c r="G50" s="259"/>
      <c r="H50" s="259"/>
      <c r="I50" s="254" t="s">
        <v>246</v>
      </c>
      <c r="J50" s="255"/>
      <c r="K50" s="246"/>
      <c r="L50" s="246"/>
      <c r="M50" s="246"/>
      <c r="N50" s="246"/>
      <c r="O50" s="246"/>
      <c r="P50" s="246"/>
      <c r="Q50" s="246"/>
      <c r="R50" s="246"/>
    </row>
    <row r="51" spans="1:30" s="55" customFormat="1" ht="12.75" customHeight="1">
      <c r="A51" s="270"/>
      <c r="B51" s="271"/>
      <c r="C51" s="271"/>
      <c r="D51" s="272"/>
      <c r="E51" s="247" t="s">
        <v>215</v>
      </c>
      <c r="F51" s="247"/>
      <c r="G51" s="247" t="s">
        <v>253</v>
      </c>
      <c r="H51" s="247"/>
      <c r="I51" s="68" t="s">
        <v>56</v>
      </c>
      <c r="J51" s="67" t="s">
        <v>253</v>
      </c>
      <c r="K51" s="246" t="s">
        <v>56</v>
      </c>
      <c r="L51" s="246"/>
      <c r="M51" s="246" t="s">
        <v>253</v>
      </c>
      <c r="N51" s="246"/>
      <c r="O51" s="246" t="s">
        <v>56</v>
      </c>
      <c r="P51" s="246"/>
      <c r="Q51" s="246" t="s">
        <v>253</v>
      </c>
      <c r="R51" s="246"/>
      <c r="S51" s="56"/>
      <c r="T51" s="274"/>
      <c r="U51" s="274"/>
      <c r="V51" s="273"/>
      <c r="W51" s="273"/>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58"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58"/>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58"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58"/>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85"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86"/>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86"/>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86"/>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86"/>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86"/>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86"/>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87"/>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85"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87"/>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67" t="s">
        <v>255</v>
      </c>
      <c r="B68" s="268"/>
      <c r="C68" s="268"/>
      <c r="D68" s="269"/>
      <c r="E68" s="259" t="s">
        <v>254</v>
      </c>
      <c r="F68" s="259"/>
      <c r="G68" s="259"/>
      <c r="H68" s="259"/>
      <c r="I68" s="254" t="s">
        <v>246</v>
      </c>
      <c r="J68" s="255"/>
      <c r="K68" s="246"/>
      <c r="L68" s="246"/>
      <c r="M68" s="246"/>
      <c r="N68" s="246"/>
      <c r="O68" s="246"/>
      <c r="P68" s="246"/>
      <c r="Q68" s="246"/>
      <c r="R68" s="246"/>
    </row>
    <row r="69" spans="1:31" s="55" customFormat="1" ht="12.75" customHeight="1">
      <c r="A69" s="270"/>
      <c r="B69" s="271"/>
      <c r="C69" s="271"/>
      <c r="D69" s="272"/>
      <c r="E69" s="247" t="s">
        <v>215</v>
      </c>
      <c r="F69" s="247"/>
      <c r="G69" s="247" t="s">
        <v>253</v>
      </c>
      <c r="H69" s="247"/>
      <c r="I69" s="68" t="s">
        <v>56</v>
      </c>
      <c r="J69" s="67" t="s">
        <v>253</v>
      </c>
      <c r="K69" s="246" t="s">
        <v>56</v>
      </c>
      <c r="L69" s="246"/>
      <c r="M69" s="246" t="s">
        <v>253</v>
      </c>
      <c r="N69" s="246"/>
      <c r="O69" s="246" t="s">
        <v>56</v>
      </c>
      <c r="P69" s="246"/>
      <c r="Q69" s="246" t="s">
        <v>253</v>
      </c>
      <c r="R69" s="246"/>
      <c r="S69" s="66"/>
      <c r="T69" s="56"/>
      <c r="U69" s="274"/>
      <c r="V69" s="274"/>
      <c r="W69" s="273"/>
      <c r="X69" s="273"/>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58"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9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48">
        <f>ROUND(SUM(E80:H80),3)</f>
        <v>0</v>
      </c>
      <c r="F74" s="249"/>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A71:A72"/>
    <mergeCell ref="A53:A54"/>
    <mergeCell ref="A55:A56"/>
    <mergeCell ref="A57:A64"/>
    <mergeCell ref="A68:D69"/>
    <mergeCell ref="A65:A66"/>
    <mergeCell ref="A6:C6"/>
    <mergeCell ref="A7:C7"/>
    <mergeCell ref="A14:A17"/>
    <mergeCell ref="A18:A21"/>
    <mergeCell ref="A22:A28"/>
    <mergeCell ref="A8:C8"/>
    <mergeCell ref="A9:C9"/>
    <mergeCell ref="A10:C10"/>
    <mergeCell ref="E12:F12"/>
    <mergeCell ref="G12:H12"/>
    <mergeCell ref="D10:H10"/>
    <mergeCell ref="E68:H68"/>
    <mergeCell ref="A37:A47"/>
    <mergeCell ref="A31:A36"/>
    <mergeCell ref="E51:F51"/>
    <mergeCell ref="G51:H51"/>
    <mergeCell ref="A29:A30"/>
    <mergeCell ref="E50:H50"/>
    <mergeCell ref="A1:B1"/>
    <mergeCell ref="A4:C4"/>
    <mergeCell ref="A5:C5"/>
    <mergeCell ref="A2:C2"/>
    <mergeCell ref="A3:C3"/>
    <mergeCell ref="V51:W51"/>
    <mergeCell ref="Q51:R51"/>
    <mergeCell ref="U69:V69"/>
    <mergeCell ref="W69:X69"/>
    <mergeCell ref="O69:P69"/>
    <mergeCell ref="Q69:R69"/>
    <mergeCell ref="O51:P51"/>
    <mergeCell ref="T51:U51"/>
    <mergeCell ref="K69:L69"/>
    <mergeCell ref="M69:N69"/>
    <mergeCell ref="I68:J68"/>
    <mergeCell ref="M51:N51"/>
    <mergeCell ref="Q12:R12"/>
    <mergeCell ref="O14:O17"/>
    <mergeCell ref="I50:J50"/>
    <mergeCell ref="K50:N50"/>
    <mergeCell ref="O50:R50"/>
    <mergeCell ref="K12:L12"/>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O11:R11"/>
    <mergeCell ref="P14:P17"/>
    <mergeCell ref="Q14:Q17"/>
    <mergeCell ref="K11:N11"/>
    <mergeCell ref="K68:N68"/>
    <mergeCell ref="O68:R68"/>
    <mergeCell ref="K51:L51"/>
    <mergeCell ref="M12:N12"/>
    <mergeCell ref="O12:P12"/>
    <mergeCell ref="R14:R1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7" t="s">
        <v>38</v>
      </c>
      <c r="B1" s="298"/>
      <c r="C1" s="299"/>
      <c r="D1" s="299"/>
      <c r="E1" s="299"/>
      <c r="F1" s="299"/>
      <c r="G1" s="299"/>
      <c r="H1" s="299"/>
      <c r="I1" s="125"/>
      <c r="J1" s="125"/>
    </row>
    <row r="2" spans="1:24">
      <c r="A2" s="300" t="s">
        <v>39</v>
      </c>
      <c r="B2" s="301"/>
      <c r="C2" s="302" t="s">
        <v>547</v>
      </c>
      <c r="D2" s="303"/>
      <c r="E2" s="303"/>
      <c r="F2" s="303"/>
      <c r="G2" s="303"/>
      <c r="H2" s="303"/>
      <c r="I2" s="125"/>
      <c r="J2" s="125"/>
    </row>
    <row r="3" spans="1:24">
      <c r="A3" s="300" t="s">
        <v>1</v>
      </c>
      <c r="B3" s="301"/>
      <c r="C3" s="304" t="s">
        <v>241</v>
      </c>
      <c r="D3" s="303"/>
      <c r="E3" s="303"/>
      <c r="F3" s="303"/>
      <c r="G3" s="303"/>
      <c r="H3" s="303"/>
      <c r="I3" s="125"/>
      <c r="J3" s="125"/>
    </row>
    <row r="4" spans="1:24">
      <c r="A4" s="300" t="s">
        <v>2</v>
      </c>
      <c r="B4" s="301"/>
      <c r="C4" s="304" t="s">
        <v>45</v>
      </c>
      <c r="D4" s="303"/>
      <c r="E4" s="303"/>
      <c r="F4" s="303"/>
      <c r="G4" s="303"/>
      <c r="H4" s="303"/>
      <c r="I4" s="125"/>
      <c r="J4" s="125"/>
    </row>
    <row r="5" spans="1:24" ht="41.25" customHeight="1">
      <c r="A5" s="300" t="s">
        <v>46</v>
      </c>
      <c r="B5" s="301"/>
      <c r="C5" s="304" t="s">
        <v>388</v>
      </c>
      <c r="D5" s="303"/>
      <c r="E5" s="303"/>
      <c r="F5" s="303"/>
      <c r="G5" s="303"/>
      <c r="H5" s="303"/>
      <c r="I5" s="125"/>
      <c r="J5" s="125"/>
    </row>
    <row r="6" spans="1:24">
      <c r="A6" s="300" t="s">
        <v>47</v>
      </c>
      <c r="B6" s="301"/>
      <c r="C6" s="304" t="s">
        <v>48</v>
      </c>
      <c r="D6" s="303"/>
      <c r="E6" s="303"/>
      <c r="F6" s="303"/>
      <c r="G6" s="303"/>
      <c r="H6" s="303"/>
      <c r="I6" s="125"/>
      <c r="J6" s="125"/>
    </row>
    <row r="7" spans="1:24">
      <c r="A7" s="300" t="s">
        <v>49</v>
      </c>
      <c r="B7" s="301"/>
      <c r="C7" s="304" t="s">
        <v>50</v>
      </c>
      <c r="D7" s="303"/>
      <c r="E7" s="303"/>
      <c r="F7" s="303"/>
      <c r="G7" s="303"/>
      <c r="H7" s="303"/>
      <c r="I7" s="125"/>
      <c r="J7" s="125"/>
    </row>
    <row r="8" spans="1:24" ht="27" customHeight="1">
      <c r="A8" s="300" t="s">
        <v>51</v>
      </c>
      <c r="B8" s="301"/>
      <c r="C8" s="304" t="s">
        <v>52</v>
      </c>
      <c r="D8" s="303"/>
      <c r="E8" s="303"/>
      <c r="F8" s="303"/>
      <c r="G8" s="303"/>
      <c r="H8" s="303"/>
      <c r="I8" s="125"/>
      <c r="J8" s="125"/>
    </row>
    <row r="9" spans="1:24" ht="24.75" customHeight="1">
      <c r="A9" s="300" t="s">
        <v>53</v>
      </c>
      <c r="B9" s="301"/>
      <c r="C9" s="304" t="s">
        <v>6</v>
      </c>
      <c r="D9" s="303"/>
      <c r="E9" s="303"/>
      <c r="F9" s="303"/>
      <c r="G9" s="303"/>
      <c r="H9" s="303"/>
      <c r="I9" s="125"/>
      <c r="J9" s="125"/>
    </row>
    <row r="10" spans="1:24">
      <c r="A10" s="305" t="s">
        <v>40</v>
      </c>
      <c r="B10" s="306"/>
      <c r="C10" s="307" t="s">
        <v>534</v>
      </c>
      <c r="D10" s="308"/>
      <c r="E10" s="308"/>
      <c r="F10" s="308"/>
      <c r="G10" s="308"/>
      <c r="H10" s="308"/>
      <c r="I10" s="125"/>
      <c r="J10" s="125"/>
    </row>
    <row r="11" spans="1:24" ht="12.75" customHeight="1">
      <c r="A11" s="319"/>
      <c r="B11" s="320"/>
      <c r="C11" s="320"/>
      <c r="D11" s="320"/>
      <c r="E11" s="321" t="s">
        <v>54</v>
      </c>
      <c r="F11" s="322"/>
      <c r="G11" s="322"/>
      <c r="H11" s="322"/>
      <c r="I11" s="313" t="s">
        <v>246</v>
      </c>
      <c r="J11" s="314"/>
      <c r="K11" s="315"/>
      <c r="L11" s="316"/>
      <c r="M11" s="316"/>
      <c r="N11" s="316"/>
      <c r="O11" s="316"/>
      <c r="P11" s="316"/>
      <c r="Q11" s="316"/>
      <c r="R11" s="316"/>
      <c r="S11" s="316"/>
      <c r="T11" s="316"/>
      <c r="U11" s="316"/>
      <c r="V11" s="316"/>
    </row>
    <row r="12" spans="1:24" ht="12.75" customHeight="1">
      <c r="A12" s="323" t="s">
        <v>55</v>
      </c>
      <c r="B12" s="324"/>
      <c r="C12" s="324"/>
      <c r="D12" s="325"/>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309"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310"/>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309"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317"/>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317"/>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310"/>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309"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310"/>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318"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318"/>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318"/>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318"/>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318"/>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318"/>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318"/>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309"/>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311">
        <f>ROUND(SUM(E42:H42),3)</f>
        <v>0</v>
      </c>
      <c r="F34" s="312"/>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Q11:V11"/>
    <mergeCell ref="K12:L12"/>
    <mergeCell ref="M12:N12"/>
    <mergeCell ref="O12:P12"/>
    <mergeCell ref="Q12:R12"/>
    <mergeCell ref="S12:T12"/>
    <mergeCell ref="U12:V12"/>
    <mergeCell ref="A15:A16"/>
    <mergeCell ref="E34:F34"/>
    <mergeCell ref="I11:J11"/>
    <mergeCell ref="K11:P11"/>
    <mergeCell ref="A21:A22"/>
    <mergeCell ref="A17:A20"/>
    <mergeCell ref="A23:A30"/>
    <mergeCell ref="A11:D11"/>
    <mergeCell ref="E11:H11"/>
    <mergeCell ref="A12:D12"/>
    <mergeCell ref="E12:F12"/>
    <mergeCell ref="G12:H12"/>
    <mergeCell ref="A10:B10"/>
    <mergeCell ref="C10:H10"/>
    <mergeCell ref="A6:B6"/>
    <mergeCell ref="C6:H6"/>
    <mergeCell ref="A3:B3"/>
    <mergeCell ref="C3:H3"/>
    <mergeCell ref="A4:B4"/>
    <mergeCell ref="C4:H4"/>
    <mergeCell ref="A7:B7"/>
    <mergeCell ref="C7:H7"/>
    <mergeCell ref="A8:B8"/>
    <mergeCell ref="C8:H8"/>
    <mergeCell ref="A9:B9"/>
    <mergeCell ref="C9:H9"/>
    <mergeCell ref="A1:B1"/>
    <mergeCell ref="C1:H1"/>
    <mergeCell ref="A2:B2"/>
    <mergeCell ref="C2:H2"/>
    <mergeCell ref="A5:B5"/>
    <mergeCell ref="C5:H5"/>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1"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344" t="s">
        <v>38</v>
      </c>
      <c r="B1" s="345"/>
      <c r="C1" s="346"/>
      <c r="D1" s="346"/>
      <c r="E1" s="346"/>
      <c r="F1" s="346"/>
      <c r="G1" s="346"/>
      <c r="H1" s="346"/>
      <c r="I1" s="125"/>
      <c r="J1" s="125"/>
    </row>
    <row r="2" spans="1:23">
      <c r="A2" s="336" t="s">
        <v>39</v>
      </c>
      <c r="B2" s="337"/>
      <c r="C2" s="347" t="s">
        <v>548</v>
      </c>
      <c r="D2" s="339"/>
      <c r="E2" s="339"/>
      <c r="F2" s="339"/>
      <c r="G2" s="339"/>
      <c r="H2" s="339"/>
      <c r="I2" s="125"/>
      <c r="J2" s="125"/>
    </row>
    <row r="3" spans="1:23">
      <c r="A3" s="336" t="s">
        <v>1</v>
      </c>
      <c r="B3" s="337"/>
      <c r="C3" s="338" t="s">
        <v>11</v>
      </c>
      <c r="D3" s="339"/>
      <c r="E3" s="339"/>
      <c r="F3" s="339"/>
      <c r="G3" s="339"/>
      <c r="H3" s="339"/>
      <c r="I3" s="125"/>
      <c r="J3" s="125"/>
    </row>
    <row r="4" spans="1:23">
      <c r="A4" s="336" t="s">
        <v>2</v>
      </c>
      <c r="B4" s="337"/>
      <c r="C4" s="338" t="s">
        <v>92</v>
      </c>
      <c r="D4" s="339"/>
      <c r="E4" s="339"/>
      <c r="F4" s="339"/>
      <c r="G4" s="339"/>
      <c r="H4" s="339"/>
      <c r="I4" s="125"/>
      <c r="J4" s="125"/>
    </row>
    <row r="5" spans="1:23" ht="84" customHeight="1">
      <c r="A5" s="336" t="s">
        <v>46</v>
      </c>
      <c r="B5" s="337"/>
      <c r="C5" s="338" t="s">
        <v>447</v>
      </c>
      <c r="D5" s="339"/>
      <c r="E5" s="339"/>
      <c r="F5" s="339"/>
      <c r="G5" s="339"/>
      <c r="H5" s="339"/>
      <c r="I5" s="125"/>
      <c r="J5" s="125"/>
    </row>
    <row r="6" spans="1:23" ht="15.75" customHeight="1">
      <c r="A6" s="336" t="s">
        <v>47</v>
      </c>
      <c r="B6" s="337"/>
      <c r="C6" s="338" t="s">
        <v>48</v>
      </c>
      <c r="D6" s="339"/>
      <c r="E6" s="339"/>
      <c r="F6" s="339"/>
      <c r="G6" s="339"/>
      <c r="H6" s="339"/>
      <c r="I6" s="125"/>
      <c r="J6" s="125"/>
    </row>
    <row r="7" spans="1:23" ht="12.75" customHeight="1">
      <c r="A7" s="336" t="s">
        <v>49</v>
      </c>
      <c r="B7" s="337"/>
      <c r="C7" s="338" t="s">
        <v>50</v>
      </c>
      <c r="D7" s="339"/>
      <c r="E7" s="339"/>
      <c r="F7" s="339"/>
      <c r="G7" s="339"/>
      <c r="H7" s="339"/>
      <c r="I7" s="125"/>
      <c r="J7" s="125"/>
    </row>
    <row r="8" spans="1:23" ht="25.5" customHeight="1">
      <c r="A8" s="336" t="s">
        <v>51</v>
      </c>
      <c r="B8" s="337"/>
      <c r="C8" s="338" t="s">
        <v>93</v>
      </c>
      <c r="D8" s="339"/>
      <c r="E8" s="339"/>
      <c r="F8" s="339"/>
      <c r="G8" s="339"/>
      <c r="H8" s="339"/>
      <c r="I8" s="125"/>
      <c r="J8" s="125"/>
    </row>
    <row r="9" spans="1:23" ht="25.5" customHeight="1">
      <c r="A9" s="336" t="s">
        <v>53</v>
      </c>
      <c r="B9" s="337"/>
      <c r="C9" s="338" t="s">
        <v>6</v>
      </c>
      <c r="D9" s="339"/>
      <c r="E9" s="339"/>
      <c r="F9" s="339"/>
      <c r="G9" s="339"/>
      <c r="H9" s="339"/>
      <c r="I9" s="125"/>
      <c r="J9" s="125"/>
    </row>
    <row r="10" spans="1:23" ht="12.75" customHeight="1">
      <c r="A10" s="340" t="s">
        <v>40</v>
      </c>
      <c r="B10" s="341"/>
      <c r="C10" s="307" t="s">
        <v>501</v>
      </c>
      <c r="D10" s="308"/>
      <c r="E10" s="308"/>
      <c r="F10" s="308"/>
      <c r="G10" s="308"/>
      <c r="H10" s="308"/>
      <c r="I10" s="125"/>
      <c r="J10" s="125"/>
    </row>
    <row r="11" spans="1:23" ht="12.75" customHeight="1">
      <c r="A11" s="326"/>
      <c r="B11" s="326"/>
      <c r="C11" s="326"/>
      <c r="D11" s="326"/>
      <c r="E11" s="342" t="s">
        <v>54</v>
      </c>
      <c r="F11" s="343"/>
      <c r="G11" s="343"/>
      <c r="H11" s="343"/>
      <c r="I11" s="313" t="s">
        <v>246</v>
      </c>
      <c r="J11" s="314"/>
      <c r="K11" s="315"/>
      <c r="L11" s="316"/>
      <c r="M11" s="316"/>
      <c r="N11" s="316"/>
      <c r="O11" s="316"/>
      <c r="P11" s="316"/>
      <c r="Q11" s="316"/>
      <c r="R11" s="316"/>
      <c r="S11" s="316"/>
      <c r="T11" s="316"/>
      <c r="U11" s="316"/>
      <c r="V11" s="316"/>
    </row>
    <row r="12" spans="1:23" ht="13.5" customHeight="1">
      <c r="A12" s="330"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32"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33"/>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33"/>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33"/>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34"/>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27"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28"/>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28"/>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28"/>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29"/>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35"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35"/>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35"/>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35"/>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35"/>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35"/>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35"/>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35"/>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35"/>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35"/>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27"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28"/>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28"/>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28"/>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28"/>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28"/>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28"/>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28"/>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28"/>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29"/>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318"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318"/>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318"/>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318"/>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318"/>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318"/>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309"/>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311">
        <f>ROUND(SUM(E63:H63),3)</f>
        <v>0</v>
      </c>
      <c r="F55" s="312"/>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A1:B1"/>
    <mergeCell ref="C1:H1"/>
    <mergeCell ref="A2:B2"/>
    <mergeCell ref="C2:H2"/>
    <mergeCell ref="A3:B3"/>
    <mergeCell ref="C3:H3"/>
    <mergeCell ref="A4:B4"/>
    <mergeCell ref="C4:H4"/>
    <mergeCell ref="A5:B5"/>
    <mergeCell ref="C5:H5"/>
    <mergeCell ref="A6:B6"/>
    <mergeCell ref="C6:H6"/>
    <mergeCell ref="A9:B9"/>
    <mergeCell ref="C9:H9"/>
    <mergeCell ref="A10:B10"/>
    <mergeCell ref="C10:H10"/>
    <mergeCell ref="A7:B7"/>
    <mergeCell ref="C7:H7"/>
    <mergeCell ref="A8:B8"/>
    <mergeCell ref="C8:H8"/>
    <mergeCell ref="E55:F55"/>
    <mergeCell ref="A12:D12"/>
    <mergeCell ref="E12:F12"/>
    <mergeCell ref="U12:V12"/>
    <mergeCell ref="A15:A19"/>
    <mergeCell ref="A20:A24"/>
    <mergeCell ref="A25:A34"/>
    <mergeCell ref="Q12:R12"/>
    <mergeCell ref="S12:T12"/>
    <mergeCell ref="G12:H12"/>
    <mergeCell ref="K12:L12"/>
    <mergeCell ref="M12:N12"/>
    <mergeCell ref="O12:P12"/>
    <mergeCell ref="Q11:V11"/>
    <mergeCell ref="A11:D11"/>
    <mergeCell ref="A35:A44"/>
    <mergeCell ref="A45:A51"/>
    <mergeCell ref="I11:J11"/>
    <mergeCell ref="K11:P11"/>
    <mergeCell ref="E11:H11"/>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214" customWidth="1"/>
    <col min="2" max="2" width="11.7109375" style="214" customWidth="1"/>
    <col min="3" max="3" width="15.5703125" style="214" customWidth="1"/>
    <col min="4" max="4" width="73.7109375" style="214" customWidth="1"/>
    <col min="5" max="8" width="14.7109375" style="214" customWidth="1"/>
    <col min="9" max="10" width="12.28515625" style="115" customWidth="1"/>
    <col min="11" max="22" width="15.140625" style="115" hidden="1" customWidth="1"/>
    <col min="23" max="23" width="15.140625" style="115" customWidth="1"/>
    <col min="24" max="16384" width="9.140625" style="214"/>
  </cols>
  <sheetData>
    <row r="1" spans="1:23">
      <c r="A1" s="297" t="s">
        <v>38</v>
      </c>
      <c r="B1" s="298"/>
      <c r="C1" s="299"/>
      <c r="D1" s="299"/>
      <c r="E1" s="299"/>
      <c r="F1" s="299"/>
      <c r="G1" s="299"/>
      <c r="H1" s="299"/>
      <c r="I1" s="125"/>
      <c r="J1" s="125"/>
    </row>
    <row r="2" spans="1:23">
      <c r="A2" s="300" t="s">
        <v>39</v>
      </c>
      <c r="B2" s="301"/>
      <c r="C2" s="302" t="s">
        <v>549</v>
      </c>
      <c r="D2" s="303"/>
      <c r="E2" s="303"/>
      <c r="F2" s="303"/>
      <c r="G2" s="303"/>
      <c r="H2" s="303"/>
      <c r="I2" s="125"/>
      <c r="J2" s="125"/>
    </row>
    <row r="3" spans="1:23">
      <c r="A3" s="300" t="s">
        <v>1</v>
      </c>
      <c r="B3" s="301"/>
      <c r="C3" s="304" t="s">
        <v>14</v>
      </c>
      <c r="D3" s="303"/>
      <c r="E3" s="303"/>
      <c r="F3" s="303"/>
      <c r="G3" s="303"/>
      <c r="H3" s="303"/>
      <c r="I3" s="125"/>
      <c r="J3" s="125"/>
    </row>
    <row r="4" spans="1:23">
      <c r="A4" s="300" t="s">
        <v>2</v>
      </c>
      <c r="B4" s="301"/>
      <c r="C4" s="304" t="s">
        <v>541</v>
      </c>
      <c r="D4" s="303"/>
      <c r="E4" s="303"/>
      <c r="F4" s="303"/>
      <c r="G4" s="303"/>
      <c r="H4" s="303"/>
      <c r="I4" s="125"/>
      <c r="J4" s="125"/>
    </row>
    <row r="5" spans="1:23" ht="54" customHeight="1">
      <c r="A5" s="300" t="s">
        <v>46</v>
      </c>
      <c r="B5" s="301"/>
      <c r="C5" s="304" t="s">
        <v>540</v>
      </c>
      <c r="D5" s="303"/>
      <c r="E5" s="303"/>
      <c r="F5" s="303"/>
      <c r="G5" s="303"/>
      <c r="H5" s="303"/>
      <c r="I5" s="125"/>
      <c r="J5" s="125"/>
    </row>
    <row r="6" spans="1:23">
      <c r="A6" s="300" t="s">
        <v>47</v>
      </c>
      <c r="B6" s="301"/>
      <c r="C6" s="304" t="s">
        <v>48</v>
      </c>
      <c r="D6" s="303"/>
      <c r="E6" s="303"/>
      <c r="F6" s="303"/>
      <c r="G6" s="303"/>
      <c r="H6" s="303"/>
      <c r="I6" s="125"/>
      <c r="J6" s="125"/>
    </row>
    <row r="7" spans="1:23">
      <c r="A7" s="300" t="s">
        <v>49</v>
      </c>
      <c r="B7" s="301"/>
      <c r="C7" s="304" t="s">
        <v>50</v>
      </c>
      <c r="D7" s="303"/>
      <c r="E7" s="303"/>
      <c r="F7" s="303"/>
      <c r="G7" s="303"/>
      <c r="H7" s="303"/>
      <c r="I7" s="125"/>
      <c r="J7" s="125"/>
    </row>
    <row r="8" spans="1:23" ht="24.75" customHeight="1">
      <c r="A8" s="300" t="s">
        <v>51</v>
      </c>
      <c r="B8" s="301"/>
      <c r="C8" s="304" t="s">
        <v>93</v>
      </c>
      <c r="D8" s="303"/>
      <c r="E8" s="303"/>
      <c r="F8" s="303"/>
      <c r="G8" s="303"/>
      <c r="H8" s="303"/>
      <c r="I8" s="125"/>
      <c r="J8" s="125"/>
    </row>
    <row r="9" spans="1:23" ht="24.75" customHeight="1">
      <c r="A9" s="300" t="s">
        <v>53</v>
      </c>
      <c r="B9" s="301"/>
      <c r="C9" s="304" t="s">
        <v>6</v>
      </c>
      <c r="D9" s="303"/>
      <c r="E9" s="303"/>
      <c r="F9" s="303"/>
      <c r="G9" s="303"/>
      <c r="H9" s="303"/>
      <c r="I9" s="125"/>
      <c r="J9" s="125"/>
    </row>
    <row r="10" spans="1:23">
      <c r="A10" s="305" t="s">
        <v>40</v>
      </c>
      <c r="B10" s="306"/>
      <c r="C10" s="307" t="s">
        <v>532</v>
      </c>
      <c r="D10" s="308"/>
      <c r="E10" s="308"/>
      <c r="F10" s="308"/>
      <c r="G10" s="308"/>
      <c r="H10" s="308"/>
      <c r="I10" s="125"/>
      <c r="J10" s="125"/>
    </row>
    <row r="11" spans="1:23">
      <c r="A11" s="319"/>
      <c r="B11" s="320"/>
      <c r="C11" s="320"/>
      <c r="D11" s="320"/>
      <c r="E11" s="348" t="s">
        <v>54</v>
      </c>
      <c r="F11" s="348"/>
      <c r="G11" s="348"/>
      <c r="H11" s="348"/>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238" t="s">
        <v>41</v>
      </c>
      <c r="B13" s="237" t="s">
        <v>42</v>
      </c>
      <c r="C13" s="237" t="s">
        <v>43</v>
      </c>
      <c r="D13" s="237" t="s">
        <v>59</v>
      </c>
      <c r="E13" s="236" t="s">
        <v>60</v>
      </c>
      <c r="F13" s="236" t="s">
        <v>61</v>
      </c>
      <c r="G13" s="236" t="s">
        <v>60</v>
      </c>
      <c r="H13" s="236" t="s">
        <v>61</v>
      </c>
      <c r="I13" s="235">
        <v>0.3</v>
      </c>
      <c r="J13" s="234">
        <v>0.7</v>
      </c>
      <c r="K13" s="157"/>
      <c r="L13" s="156"/>
      <c r="M13" s="156"/>
      <c r="N13" s="156"/>
      <c r="O13" s="156"/>
      <c r="P13" s="156"/>
      <c r="Q13" s="156"/>
      <c r="R13" s="156"/>
      <c r="S13" s="156"/>
      <c r="T13" s="156"/>
      <c r="U13" s="156"/>
      <c r="V13" s="156"/>
    </row>
    <row r="14" spans="1:23" ht="102">
      <c r="A14" s="233" t="s">
        <v>44</v>
      </c>
      <c r="B14" s="232" t="s">
        <v>62</v>
      </c>
      <c r="C14" s="232" t="s">
        <v>63</v>
      </c>
      <c r="D14" s="232" t="s">
        <v>539</v>
      </c>
      <c r="E14" s="231">
        <v>1</v>
      </c>
      <c r="F14" s="231">
        <v>1</v>
      </c>
      <c r="G14" s="231">
        <v>1</v>
      </c>
      <c r="H14" s="231">
        <v>1</v>
      </c>
      <c r="I14" s="228">
        <v>1</v>
      </c>
      <c r="J14" s="227">
        <v>1</v>
      </c>
      <c r="K14" s="127">
        <f t="shared" ref="K14:K56" si="0">I14*E14</f>
        <v>1</v>
      </c>
      <c r="L14" s="126">
        <f t="shared" ref="L14:L56" si="1">I14*F14</f>
        <v>1</v>
      </c>
      <c r="M14" s="126">
        <f t="shared" ref="M14:M56" si="2">J14*G14</f>
        <v>1</v>
      </c>
      <c r="N14" s="126">
        <f t="shared" ref="N14:N56"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51">
      <c r="A15" s="354" t="s">
        <v>65</v>
      </c>
      <c r="B15" s="229" t="s">
        <v>66</v>
      </c>
      <c r="C15" s="229" t="s">
        <v>67</v>
      </c>
      <c r="D15" s="229" t="s">
        <v>174</v>
      </c>
      <c r="E15" s="141">
        <v>1</v>
      </c>
      <c r="F15" s="141">
        <v>1</v>
      </c>
      <c r="G15" s="141">
        <v>1</v>
      </c>
      <c r="H15" s="141">
        <v>1</v>
      </c>
      <c r="I15" s="228">
        <v>0.55000000000000004</v>
      </c>
      <c r="J15" s="227">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54"/>
      <c r="B16" s="229" t="s">
        <v>94</v>
      </c>
      <c r="C16" s="229" t="s">
        <v>95</v>
      </c>
      <c r="D16" s="229" t="s">
        <v>175</v>
      </c>
      <c r="E16" s="93"/>
      <c r="F16" s="93"/>
      <c r="G16" s="93"/>
      <c r="H16" s="93"/>
      <c r="I16" s="228">
        <v>0.2</v>
      </c>
      <c r="J16" s="227">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54"/>
      <c r="B17" s="229" t="s">
        <v>96</v>
      </c>
      <c r="C17" s="229" t="s">
        <v>97</v>
      </c>
      <c r="D17" s="229" t="s">
        <v>176</v>
      </c>
      <c r="E17" s="93"/>
      <c r="F17" s="93"/>
      <c r="G17" s="93"/>
      <c r="H17" s="93"/>
      <c r="I17" s="228">
        <v>0.13</v>
      </c>
      <c r="J17" s="227">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54"/>
      <c r="B18" s="229" t="s">
        <v>98</v>
      </c>
      <c r="C18" s="229" t="s">
        <v>99</v>
      </c>
      <c r="D18" s="229" t="s">
        <v>177</v>
      </c>
      <c r="E18" s="93"/>
      <c r="F18" s="93"/>
      <c r="G18" s="93"/>
      <c r="H18" s="93"/>
      <c r="I18" s="228">
        <v>7.0000000000000007E-2</v>
      </c>
      <c r="J18" s="227">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54"/>
      <c r="B19" s="229" t="s">
        <v>100</v>
      </c>
      <c r="C19" s="229" t="s">
        <v>101</v>
      </c>
      <c r="D19" s="229" t="s">
        <v>178</v>
      </c>
      <c r="E19" s="93"/>
      <c r="F19" s="93"/>
      <c r="G19" s="93"/>
      <c r="H19" s="93"/>
      <c r="I19" s="228">
        <v>0.05</v>
      </c>
      <c r="J19" s="227">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18" t="s">
        <v>68</v>
      </c>
      <c r="B20" s="229" t="s">
        <v>355</v>
      </c>
      <c r="C20" s="140" t="s">
        <v>497</v>
      </c>
      <c r="D20" s="229" t="s">
        <v>384</v>
      </c>
      <c r="E20" s="141">
        <v>1</v>
      </c>
      <c r="F20" s="141">
        <v>1</v>
      </c>
      <c r="G20" s="141">
        <v>1</v>
      </c>
      <c r="H20" s="141">
        <v>1</v>
      </c>
      <c r="I20" s="228">
        <v>0.85</v>
      </c>
      <c r="J20" s="227">
        <v>0.85</v>
      </c>
      <c r="K20" s="127">
        <f t="shared" si="0"/>
        <v>0.85</v>
      </c>
      <c r="L20" s="126">
        <f t="shared" si="1"/>
        <v>0.85</v>
      </c>
      <c r="M20" s="126">
        <f t="shared" si="2"/>
        <v>0.85</v>
      </c>
      <c r="N20" s="126">
        <f t="shared" si="3"/>
        <v>0.85</v>
      </c>
      <c r="O20" s="126" t="e">
        <f>#REF!*#REF!</f>
        <v>#REF!</v>
      </c>
      <c r="P20" s="126" t="e">
        <f>#REF!*#REF!</f>
        <v>#REF!</v>
      </c>
      <c r="Q20" s="142">
        <f t="shared" ref="Q20:V20" si="6">SUM(K20:K23)</f>
        <v>0.85</v>
      </c>
      <c r="R20" s="142">
        <f t="shared" si="6"/>
        <v>0.85</v>
      </c>
      <c r="S20" s="142">
        <f t="shared" si="6"/>
        <v>0.85</v>
      </c>
      <c r="T20" s="142">
        <f t="shared" si="6"/>
        <v>0.85</v>
      </c>
      <c r="U20" s="142" t="e">
        <f t="shared" si="6"/>
        <v>#REF!</v>
      </c>
      <c r="V20" s="142" t="e">
        <f t="shared" si="6"/>
        <v>#REF!</v>
      </c>
    </row>
    <row r="21" spans="1:23" ht="25.5">
      <c r="A21" s="318"/>
      <c r="B21" s="140" t="s">
        <v>69</v>
      </c>
      <c r="C21" s="140" t="s">
        <v>70</v>
      </c>
      <c r="D21" s="140" t="s">
        <v>71</v>
      </c>
      <c r="E21" s="93"/>
      <c r="F21" s="93"/>
      <c r="G21" s="93"/>
      <c r="H21" s="93"/>
      <c r="I21" s="228">
        <v>0.08</v>
      </c>
      <c r="J21" s="227">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18"/>
      <c r="B22" s="140" t="s">
        <v>72</v>
      </c>
      <c r="C22" s="140" t="s">
        <v>73</v>
      </c>
      <c r="D22" s="140" t="s">
        <v>74</v>
      </c>
      <c r="E22" s="93"/>
      <c r="F22" s="93"/>
      <c r="G22" s="93"/>
      <c r="H22" s="93"/>
      <c r="I22" s="228">
        <v>0.05</v>
      </c>
      <c r="J22" s="227">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ustomHeight="1">
      <c r="A23" s="318"/>
      <c r="B23" s="140" t="s">
        <v>75</v>
      </c>
      <c r="C23" s="140" t="s">
        <v>76</v>
      </c>
      <c r="D23" s="140" t="s">
        <v>77</v>
      </c>
      <c r="E23" s="93"/>
      <c r="F23" s="93"/>
      <c r="G23" s="93"/>
      <c r="H23" s="93"/>
      <c r="I23" s="228">
        <v>0.02</v>
      </c>
      <c r="J23" s="227">
        <v>0.02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18" t="s">
        <v>78</v>
      </c>
      <c r="B24" s="140" t="s">
        <v>79</v>
      </c>
      <c r="C24" s="143">
        <v>0.99</v>
      </c>
      <c r="D24" s="143" t="s">
        <v>382</v>
      </c>
      <c r="E24" s="93"/>
      <c r="F24" s="93"/>
      <c r="G24" s="93"/>
      <c r="H24" s="93"/>
      <c r="I24" s="228">
        <v>0.06</v>
      </c>
      <c r="J24" s="227">
        <v>0.06</v>
      </c>
      <c r="K24" s="127">
        <f t="shared" si="0"/>
        <v>0</v>
      </c>
      <c r="L24" s="126">
        <f t="shared" si="1"/>
        <v>0</v>
      </c>
      <c r="M24" s="126">
        <f t="shared" si="2"/>
        <v>0</v>
      </c>
      <c r="N24" s="126">
        <f t="shared" si="3"/>
        <v>0</v>
      </c>
      <c r="O24" s="126" t="e">
        <f>#REF!*#REF!</f>
        <v>#REF!</v>
      </c>
      <c r="P24" s="126" t="e">
        <f>#REF!*#REF!</f>
        <v>#REF!</v>
      </c>
      <c r="Q24" s="142">
        <f t="shared" ref="Q24:V24" si="7">SUM(K24:K33)</f>
        <v>0.6</v>
      </c>
      <c r="R24" s="142">
        <f t="shared" si="7"/>
        <v>0.6</v>
      </c>
      <c r="S24" s="142">
        <f t="shared" si="7"/>
        <v>0.6</v>
      </c>
      <c r="T24" s="142">
        <f t="shared" si="7"/>
        <v>0.6</v>
      </c>
      <c r="U24" s="142" t="e">
        <f t="shared" si="7"/>
        <v>#REF!</v>
      </c>
      <c r="V24" s="142" t="e">
        <f t="shared" si="7"/>
        <v>#REF!</v>
      </c>
    </row>
    <row r="25" spans="1:23">
      <c r="A25" s="318"/>
      <c r="B25" s="140" t="s">
        <v>102</v>
      </c>
      <c r="C25" s="143">
        <v>0.99299999999999999</v>
      </c>
      <c r="D25" s="143" t="s">
        <v>495</v>
      </c>
      <c r="E25" s="93"/>
      <c r="F25" s="93"/>
      <c r="G25" s="93"/>
      <c r="H25" s="93"/>
      <c r="I25" s="228">
        <v>0.05</v>
      </c>
      <c r="J25" s="227">
        <v>0.05</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18"/>
      <c r="B26" s="140" t="s">
        <v>103</v>
      </c>
      <c r="C26" s="143">
        <v>0.995</v>
      </c>
      <c r="D26" s="143" t="s">
        <v>494</v>
      </c>
      <c r="E26" s="141">
        <v>1</v>
      </c>
      <c r="F26" s="141">
        <v>1</v>
      </c>
      <c r="G26" s="141">
        <v>1</v>
      </c>
      <c r="H26" s="141">
        <v>1</v>
      </c>
      <c r="I26" s="228">
        <v>0.6</v>
      </c>
      <c r="J26" s="227">
        <v>0.6</v>
      </c>
      <c r="K26" s="127">
        <f t="shared" si="0"/>
        <v>0.6</v>
      </c>
      <c r="L26" s="126">
        <f t="shared" si="1"/>
        <v>0.6</v>
      </c>
      <c r="M26" s="126">
        <f t="shared" si="2"/>
        <v>0.6</v>
      </c>
      <c r="N26" s="126">
        <f t="shared" si="3"/>
        <v>0.6</v>
      </c>
      <c r="O26" s="126" t="e">
        <f>#REF!*#REF!</f>
        <v>#REF!</v>
      </c>
      <c r="P26" s="126" t="e">
        <f>#REF!*#REF!</f>
        <v>#REF!</v>
      </c>
      <c r="Q26" s="126"/>
      <c r="R26" s="126"/>
      <c r="S26" s="126"/>
      <c r="T26" s="126"/>
      <c r="U26" s="126"/>
      <c r="V26" s="126"/>
    </row>
    <row r="27" spans="1:23">
      <c r="A27" s="318"/>
      <c r="B27" s="140" t="s">
        <v>118</v>
      </c>
      <c r="C27" s="143">
        <v>0.996</v>
      </c>
      <c r="D27" s="143" t="s">
        <v>493</v>
      </c>
      <c r="E27" s="93"/>
      <c r="F27" s="93"/>
      <c r="G27" s="93"/>
      <c r="H27" s="93"/>
      <c r="I27" s="228">
        <v>0.05</v>
      </c>
      <c r="J27" s="227">
        <v>0.05</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8"/>
      <c r="B28" s="230" t="s">
        <v>439</v>
      </c>
      <c r="C28" s="143">
        <v>0.999</v>
      </c>
      <c r="D28" s="143" t="s">
        <v>492</v>
      </c>
      <c r="E28" s="93"/>
      <c r="F28" s="93"/>
      <c r="G28" s="93"/>
      <c r="H28" s="93"/>
      <c r="I28" s="228">
        <v>0.05</v>
      </c>
      <c r="J28" s="227">
        <v>0.05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ht="25.5">
      <c r="A29" s="318"/>
      <c r="B29" s="230" t="s">
        <v>437</v>
      </c>
      <c r="C29" s="143">
        <v>0.999</v>
      </c>
      <c r="D29" s="143" t="s">
        <v>436</v>
      </c>
      <c r="E29" s="93"/>
      <c r="F29" s="93"/>
      <c r="G29" s="93"/>
      <c r="H29" s="93"/>
      <c r="I29" s="228">
        <v>0.05</v>
      </c>
      <c r="J29" s="227">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8"/>
      <c r="B30" s="230" t="s">
        <v>435</v>
      </c>
      <c r="C30" s="143">
        <v>0.999</v>
      </c>
      <c r="D30" s="143" t="s">
        <v>434</v>
      </c>
      <c r="E30" s="93"/>
      <c r="F30" s="93"/>
      <c r="G30" s="93"/>
      <c r="H30" s="93"/>
      <c r="I30" s="228">
        <v>0.05</v>
      </c>
      <c r="J30" s="227">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8"/>
      <c r="B31" s="230" t="s">
        <v>433</v>
      </c>
      <c r="C31" s="143">
        <v>0.99990000000000001</v>
      </c>
      <c r="D31" s="143" t="s">
        <v>432</v>
      </c>
      <c r="E31" s="93"/>
      <c r="F31" s="93"/>
      <c r="G31" s="93"/>
      <c r="H31" s="93"/>
      <c r="I31" s="228">
        <v>0.03</v>
      </c>
      <c r="J31" s="227">
        <v>0.03</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8"/>
      <c r="B32" s="230" t="s">
        <v>431</v>
      </c>
      <c r="C32" s="143">
        <v>0.99990000000000001</v>
      </c>
      <c r="D32" s="143" t="s">
        <v>430</v>
      </c>
      <c r="E32" s="93"/>
      <c r="F32" s="93"/>
      <c r="G32" s="93"/>
      <c r="H32" s="93"/>
      <c r="I32" s="228">
        <v>0.03</v>
      </c>
      <c r="J32" s="227">
        <v>0.03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4" ht="25.5">
      <c r="A33" s="318"/>
      <c r="B33" s="140" t="s">
        <v>429</v>
      </c>
      <c r="C33" s="143">
        <v>0.99990000000000001</v>
      </c>
      <c r="D33" s="143" t="s">
        <v>428</v>
      </c>
      <c r="E33" s="93"/>
      <c r="F33" s="93"/>
      <c r="G33" s="93"/>
      <c r="H33" s="93"/>
      <c r="I33" s="228">
        <v>0.03</v>
      </c>
      <c r="J33" s="227">
        <v>0.03</v>
      </c>
      <c r="K33" s="127">
        <f t="shared" si="0"/>
        <v>0</v>
      </c>
      <c r="L33" s="126">
        <f t="shared" si="1"/>
        <v>0</v>
      </c>
      <c r="M33" s="126">
        <f t="shared" si="2"/>
        <v>0</v>
      </c>
      <c r="N33" s="126">
        <f t="shared" si="3"/>
        <v>0</v>
      </c>
      <c r="O33" s="126" t="e">
        <f>#REF!*#REF!</f>
        <v>#REF!</v>
      </c>
      <c r="P33" s="126" t="e">
        <f>#REF!*#REF!</f>
        <v>#REF!</v>
      </c>
      <c r="Q33" s="126"/>
      <c r="R33" s="126"/>
      <c r="S33" s="126"/>
      <c r="T33" s="126"/>
      <c r="U33" s="126"/>
      <c r="V33" s="126"/>
      <c r="W33" s="125"/>
    </row>
    <row r="34" spans="1:24">
      <c r="A34" s="318" t="s">
        <v>80</v>
      </c>
      <c r="B34" s="229" t="s">
        <v>119</v>
      </c>
      <c r="C34" s="229" t="s">
        <v>120</v>
      </c>
      <c r="D34" s="229" t="s">
        <v>491</v>
      </c>
      <c r="E34" s="93"/>
      <c r="F34" s="93"/>
      <c r="G34" s="93"/>
      <c r="H34" s="93"/>
      <c r="I34" s="228">
        <v>0.09</v>
      </c>
      <c r="J34" s="227">
        <v>0.09</v>
      </c>
      <c r="K34" s="127">
        <f t="shared" si="0"/>
        <v>0</v>
      </c>
      <c r="L34" s="126">
        <f t="shared" si="1"/>
        <v>0</v>
      </c>
      <c r="M34" s="126">
        <f t="shared" si="2"/>
        <v>0</v>
      </c>
      <c r="N34" s="126">
        <f t="shared" si="3"/>
        <v>0</v>
      </c>
      <c r="O34" s="126" t="e">
        <f>#REF!*#REF!</f>
        <v>#REF!</v>
      </c>
      <c r="P34" s="126" t="e">
        <f>#REF!*#REF!</f>
        <v>#REF!</v>
      </c>
      <c r="Q34" s="126">
        <f t="shared" ref="Q34:V34" si="8">SUM(K34:K47)</f>
        <v>0.18</v>
      </c>
      <c r="R34" s="126">
        <f t="shared" si="8"/>
        <v>0.18</v>
      </c>
      <c r="S34" s="126">
        <f t="shared" si="8"/>
        <v>0.18</v>
      </c>
      <c r="T34" s="126">
        <f t="shared" si="8"/>
        <v>0.18</v>
      </c>
      <c r="U34" s="126" t="e">
        <f t="shared" si="8"/>
        <v>#REF!</v>
      </c>
      <c r="V34" s="126" t="e">
        <f t="shared" si="8"/>
        <v>#REF!</v>
      </c>
    </row>
    <row r="35" spans="1:24">
      <c r="A35" s="318"/>
      <c r="B35" s="30" t="s">
        <v>490</v>
      </c>
      <c r="C35" s="99" t="s">
        <v>489</v>
      </c>
      <c r="D35" s="229" t="s">
        <v>488</v>
      </c>
      <c r="E35" s="93"/>
      <c r="F35" s="93"/>
      <c r="G35" s="93"/>
      <c r="H35" s="93"/>
      <c r="I35" s="228">
        <v>0.04</v>
      </c>
      <c r="J35" s="227">
        <v>0.04</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4">
      <c r="A36" s="318"/>
      <c r="B36" s="30" t="s">
        <v>487</v>
      </c>
      <c r="C36" s="99" t="s">
        <v>486</v>
      </c>
      <c r="D36" s="229" t="s">
        <v>485</v>
      </c>
      <c r="E36" s="93"/>
      <c r="F36" s="93"/>
      <c r="G36" s="93"/>
      <c r="H36" s="93"/>
      <c r="I36" s="228">
        <v>0.04</v>
      </c>
      <c r="J36" s="227">
        <v>0.04</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4">
      <c r="A37" s="318"/>
      <c r="B37" s="229" t="s">
        <v>484</v>
      </c>
      <c r="C37" s="229" t="s">
        <v>483</v>
      </c>
      <c r="D37" s="229" t="s">
        <v>482</v>
      </c>
      <c r="E37" s="93"/>
      <c r="F37" s="93"/>
      <c r="G37" s="93"/>
      <c r="H37" s="93"/>
      <c r="I37" s="228">
        <v>0.02</v>
      </c>
      <c r="J37" s="227">
        <v>0.02</v>
      </c>
      <c r="K37" s="127">
        <f t="shared" si="0"/>
        <v>0</v>
      </c>
      <c r="L37" s="126">
        <f t="shared" si="1"/>
        <v>0</v>
      </c>
      <c r="M37" s="126">
        <f t="shared" si="2"/>
        <v>0</v>
      </c>
      <c r="N37" s="126">
        <f t="shared" si="3"/>
        <v>0</v>
      </c>
      <c r="O37" s="126" t="e">
        <f>#REF!*#REF!</f>
        <v>#REF!</v>
      </c>
      <c r="P37" s="126" t="e">
        <f>#REF!*#REF!</f>
        <v>#REF!</v>
      </c>
      <c r="Q37" s="126"/>
      <c r="R37" s="126"/>
      <c r="S37" s="126"/>
      <c r="T37" s="126"/>
      <c r="U37" s="126"/>
      <c r="V37" s="126"/>
      <c r="W37" s="119"/>
    </row>
    <row r="38" spans="1:24">
      <c r="A38" s="318"/>
      <c r="B38" s="99" t="s">
        <v>481</v>
      </c>
      <c r="C38" s="99" t="s">
        <v>480</v>
      </c>
      <c r="D38" s="229" t="s">
        <v>479</v>
      </c>
      <c r="E38" s="93"/>
      <c r="F38" s="93"/>
      <c r="G38" s="93"/>
      <c r="H38" s="93"/>
      <c r="I38" s="228">
        <v>0.06</v>
      </c>
      <c r="J38" s="227">
        <v>0.06</v>
      </c>
      <c r="K38" s="127">
        <f t="shared" si="0"/>
        <v>0</v>
      </c>
      <c r="L38" s="126">
        <f t="shared" si="1"/>
        <v>0</v>
      </c>
      <c r="M38" s="126">
        <f t="shared" si="2"/>
        <v>0</v>
      </c>
      <c r="N38" s="126">
        <f t="shared" si="3"/>
        <v>0</v>
      </c>
      <c r="O38" s="126" t="e">
        <f>#REF!*#REF!</f>
        <v>#REF!</v>
      </c>
      <c r="P38" s="126" t="e">
        <f>#REF!*#REF!</f>
        <v>#REF!</v>
      </c>
      <c r="Q38" s="126"/>
      <c r="R38" s="126"/>
      <c r="S38" s="126"/>
      <c r="T38" s="126"/>
      <c r="U38" s="126"/>
      <c r="V38" s="126"/>
      <c r="W38" s="119"/>
    </row>
    <row r="39" spans="1:24">
      <c r="A39" s="318"/>
      <c r="B39" s="229" t="s">
        <v>121</v>
      </c>
      <c r="C39" s="229" t="s">
        <v>122</v>
      </c>
      <c r="D39" s="229" t="s">
        <v>478</v>
      </c>
      <c r="E39" s="141">
        <v>1</v>
      </c>
      <c r="F39" s="141">
        <v>1</v>
      </c>
      <c r="G39" s="141">
        <v>1</v>
      </c>
      <c r="H39" s="141">
        <v>1</v>
      </c>
      <c r="I39" s="228">
        <v>0.18</v>
      </c>
      <c r="J39" s="227">
        <v>0.18</v>
      </c>
      <c r="K39" s="127">
        <f t="shared" si="0"/>
        <v>0.18</v>
      </c>
      <c r="L39" s="126">
        <f t="shared" si="1"/>
        <v>0.18</v>
      </c>
      <c r="M39" s="126">
        <f t="shared" si="2"/>
        <v>0.18</v>
      </c>
      <c r="N39" s="126">
        <f t="shared" si="3"/>
        <v>0.18</v>
      </c>
      <c r="O39" s="126" t="e">
        <f>#REF!*#REF!</f>
        <v>#REF!</v>
      </c>
      <c r="P39" s="126" t="e">
        <f>#REF!*#REF!</f>
        <v>#REF!</v>
      </c>
      <c r="Q39" s="126"/>
      <c r="R39" s="126"/>
      <c r="S39" s="126"/>
      <c r="T39" s="126"/>
      <c r="U39" s="126"/>
      <c r="V39" s="126"/>
      <c r="W39" s="119"/>
    </row>
    <row r="40" spans="1:24">
      <c r="A40" s="318"/>
      <c r="B40" s="229" t="s">
        <v>477</v>
      </c>
      <c r="C40" s="229" t="s">
        <v>326</v>
      </c>
      <c r="D40" s="229" t="s">
        <v>476</v>
      </c>
      <c r="E40" s="93"/>
      <c r="F40" s="93"/>
      <c r="G40" s="93"/>
      <c r="H40" s="93"/>
      <c r="I40" s="228">
        <v>0.12</v>
      </c>
      <c r="J40" s="227">
        <v>0.12</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4">
      <c r="A41" s="318"/>
      <c r="B41" s="229" t="s">
        <v>475</v>
      </c>
      <c r="C41" s="229" t="s">
        <v>323</v>
      </c>
      <c r="D41" s="229" t="s">
        <v>474</v>
      </c>
      <c r="E41" s="93"/>
      <c r="F41" s="93"/>
      <c r="G41" s="93"/>
      <c r="H41" s="93"/>
      <c r="I41" s="228">
        <v>0.12</v>
      </c>
      <c r="J41" s="227">
        <v>0.12</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18"/>
      <c r="B42" s="229" t="s">
        <v>123</v>
      </c>
      <c r="C42" s="229" t="s">
        <v>124</v>
      </c>
      <c r="D42" s="229" t="s">
        <v>473</v>
      </c>
      <c r="E42" s="93"/>
      <c r="F42" s="93"/>
      <c r="G42" s="93"/>
      <c r="H42" s="93"/>
      <c r="I42" s="228">
        <v>0.1</v>
      </c>
      <c r="J42" s="227">
        <v>0.1</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18"/>
      <c r="B43" s="229" t="s">
        <v>538</v>
      </c>
      <c r="C43" s="229" t="s">
        <v>320</v>
      </c>
      <c r="D43" s="229" t="s">
        <v>537</v>
      </c>
      <c r="E43" s="93"/>
      <c r="F43" s="93"/>
      <c r="G43" s="93"/>
      <c r="H43" s="93"/>
      <c r="I43" s="228">
        <v>0.08</v>
      </c>
      <c r="J43" s="227">
        <v>0.08</v>
      </c>
      <c r="K43" s="127">
        <f t="shared" si="0"/>
        <v>0</v>
      </c>
      <c r="L43" s="126">
        <f t="shared" si="1"/>
        <v>0</v>
      </c>
      <c r="M43" s="126">
        <f t="shared" si="2"/>
        <v>0</v>
      </c>
      <c r="N43" s="126">
        <f t="shared" si="3"/>
        <v>0</v>
      </c>
      <c r="O43" s="126" t="e">
        <f>#REF!*#REF!</f>
        <v>#REF!</v>
      </c>
      <c r="P43" s="126" t="e">
        <f>#REF!*#REF!</f>
        <v>#REF!</v>
      </c>
      <c r="Q43" s="126"/>
      <c r="R43" s="126"/>
      <c r="S43" s="126"/>
      <c r="T43" s="126"/>
      <c r="U43" s="126"/>
      <c r="V43" s="126"/>
      <c r="W43" s="119"/>
    </row>
    <row r="44" spans="1:24">
      <c r="A44" s="318"/>
      <c r="B44" s="229" t="s">
        <v>125</v>
      </c>
      <c r="C44" s="229" t="s">
        <v>126</v>
      </c>
      <c r="D44" s="229" t="s">
        <v>469</v>
      </c>
      <c r="E44" s="93"/>
      <c r="F44" s="93"/>
      <c r="G44" s="93"/>
      <c r="H44" s="93"/>
      <c r="I44" s="228">
        <v>0.06</v>
      </c>
      <c r="J44" s="227">
        <v>0.06</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c r="A45" s="318"/>
      <c r="B45" s="229" t="s">
        <v>127</v>
      </c>
      <c r="C45" s="229" t="s">
        <v>128</v>
      </c>
      <c r="D45" s="229" t="s">
        <v>468</v>
      </c>
      <c r="E45" s="93"/>
      <c r="F45" s="93"/>
      <c r="G45" s="93"/>
      <c r="H45" s="93"/>
      <c r="I45" s="228">
        <v>0.04</v>
      </c>
      <c r="J45" s="227">
        <v>0.04</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4">
      <c r="A46" s="318"/>
      <c r="B46" s="229" t="s">
        <v>129</v>
      </c>
      <c r="C46" s="229" t="s">
        <v>130</v>
      </c>
      <c r="D46" s="229" t="s">
        <v>467</v>
      </c>
      <c r="E46" s="93"/>
      <c r="F46" s="93"/>
      <c r="G46" s="93"/>
      <c r="H46" s="93"/>
      <c r="I46" s="228">
        <v>0.03</v>
      </c>
      <c r="J46" s="227">
        <v>0.03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4">
      <c r="A47" s="318"/>
      <c r="B47" s="229" t="s">
        <v>131</v>
      </c>
      <c r="C47" s="229" t="s">
        <v>132</v>
      </c>
      <c r="D47" s="229" t="s">
        <v>466</v>
      </c>
      <c r="E47" s="93"/>
      <c r="F47" s="93"/>
      <c r="G47" s="93"/>
      <c r="H47" s="93"/>
      <c r="I47" s="228">
        <v>0.02</v>
      </c>
      <c r="J47" s="227">
        <v>0.02</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4" s="114" customFormat="1" ht="25.5">
      <c r="A48" s="318" t="s">
        <v>412</v>
      </c>
      <c r="B48" s="140" t="s">
        <v>411</v>
      </c>
      <c r="C48" s="140" t="s">
        <v>410</v>
      </c>
      <c r="D48" s="140" t="s">
        <v>409</v>
      </c>
      <c r="E48" s="141">
        <v>1</v>
      </c>
      <c r="F48" s="141">
        <v>1</v>
      </c>
      <c r="G48" s="141">
        <v>1</v>
      </c>
      <c r="H48" s="141">
        <v>1</v>
      </c>
      <c r="I48" s="228">
        <v>0.85</v>
      </c>
      <c r="J48" s="227">
        <v>0.85</v>
      </c>
      <c r="K48" s="127">
        <f t="shared" si="0"/>
        <v>0.85</v>
      </c>
      <c r="L48" s="126">
        <f t="shared" si="1"/>
        <v>0.85</v>
      </c>
      <c r="M48" s="126">
        <f t="shared" si="2"/>
        <v>0.85</v>
      </c>
      <c r="N48" s="126">
        <f t="shared" si="3"/>
        <v>0.85</v>
      </c>
      <c r="O48" s="126" t="e">
        <f>#REF!*#REF!</f>
        <v>#REF!</v>
      </c>
      <c r="P48" s="126" t="e">
        <f>#REF!*#REF!</f>
        <v>#REF!</v>
      </c>
      <c r="Q48" s="126">
        <f t="shared" ref="Q48:V48" si="9">SUM(K48:K54)</f>
        <v>0.85</v>
      </c>
      <c r="R48" s="126">
        <f t="shared" si="9"/>
        <v>0.85</v>
      </c>
      <c r="S48" s="126">
        <f t="shared" si="9"/>
        <v>0.85</v>
      </c>
      <c r="T48" s="126">
        <f t="shared" si="9"/>
        <v>0.85</v>
      </c>
      <c r="U48" s="126" t="e">
        <f t="shared" si="9"/>
        <v>#REF!</v>
      </c>
      <c r="V48" s="126" t="e">
        <f t="shared" si="9"/>
        <v>#REF!</v>
      </c>
      <c r="W48" s="115"/>
      <c r="X48" s="115"/>
    </row>
    <row r="49" spans="1:24" s="114" customFormat="1" ht="25.5">
      <c r="A49" s="318"/>
      <c r="B49" s="140" t="s">
        <v>408</v>
      </c>
      <c r="C49" s="140" t="s">
        <v>407</v>
      </c>
      <c r="D49" s="140" t="s">
        <v>406</v>
      </c>
      <c r="E49" s="93"/>
      <c r="F49" s="93"/>
      <c r="G49" s="93"/>
      <c r="H49" s="93"/>
      <c r="I49" s="226">
        <v>7.0000000000000007E-2</v>
      </c>
      <c r="J49" s="225">
        <v>7.0000000000000007E-2</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5.5">
      <c r="A50" s="318"/>
      <c r="B50" s="140" t="s">
        <v>405</v>
      </c>
      <c r="C50" s="140" t="s">
        <v>404</v>
      </c>
      <c r="D50" s="140" t="s">
        <v>403</v>
      </c>
      <c r="E50" s="93"/>
      <c r="F50" s="93"/>
      <c r="G50" s="93"/>
      <c r="H50" s="93"/>
      <c r="I50" s="226">
        <v>0.03</v>
      </c>
      <c r="J50" s="225">
        <v>0.03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14" customFormat="1" ht="25.5">
      <c r="A51" s="318"/>
      <c r="B51" s="140" t="s">
        <v>402</v>
      </c>
      <c r="C51" s="140" t="s">
        <v>401</v>
      </c>
      <c r="D51" s="140" t="s">
        <v>400</v>
      </c>
      <c r="E51" s="93"/>
      <c r="F51" s="93"/>
      <c r="G51" s="93"/>
      <c r="H51" s="93"/>
      <c r="I51" s="226">
        <v>0.03</v>
      </c>
      <c r="J51" s="225">
        <v>0.03</v>
      </c>
      <c r="K51" s="127">
        <f t="shared" si="0"/>
        <v>0</v>
      </c>
      <c r="L51" s="126">
        <f t="shared" si="1"/>
        <v>0</v>
      </c>
      <c r="M51" s="126">
        <f t="shared" si="2"/>
        <v>0</v>
      </c>
      <c r="N51" s="126">
        <f t="shared" si="3"/>
        <v>0</v>
      </c>
      <c r="O51" s="126" t="e">
        <f>#REF!*#REF!</f>
        <v>#REF!</v>
      </c>
      <c r="P51" s="126" t="e">
        <f>#REF!*#REF!</f>
        <v>#REF!</v>
      </c>
      <c r="Q51" s="126"/>
      <c r="R51" s="126"/>
      <c r="S51" s="126"/>
      <c r="T51" s="126"/>
      <c r="U51" s="126"/>
      <c r="V51" s="126"/>
      <c r="W51" s="115"/>
      <c r="X51" s="115"/>
    </row>
    <row r="52" spans="1:24" s="114" customFormat="1" ht="25.5">
      <c r="A52" s="318"/>
      <c r="B52" s="140" t="s">
        <v>399</v>
      </c>
      <c r="C52" s="140" t="s">
        <v>398</v>
      </c>
      <c r="D52" s="140" t="s">
        <v>536</v>
      </c>
      <c r="E52" s="93"/>
      <c r="F52" s="93"/>
      <c r="G52" s="93"/>
      <c r="H52" s="93"/>
      <c r="I52" s="226">
        <v>0.01</v>
      </c>
      <c r="J52" s="225">
        <v>0.01</v>
      </c>
      <c r="K52" s="127">
        <f t="shared" si="0"/>
        <v>0</v>
      </c>
      <c r="L52" s="126">
        <f t="shared" si="1"/>
        <v>0</v>
      </c>
      <c r="M52" s="126">
        <f t="shared" si="2"/>
        <v>0</v>
      </c>
      <c r="N52" s="126">
        <f t="shared" si="3"/>
        <v>0</v>
      </c>
      <c r="O52" s="126" t="e">
        <f>#REF!*#REF!</f>
        <v>#REF!</v>
      </c>
      <c r="P52" s="126" t="e">
        <f>#REF!*#REF!</f>
        <v>#REF!</v>
      </c>
      <c r="Q52" s="126"/>
      <c r="R52" s="126"/>
      <c r="S52" s="126"/>
      <c r="T52" s="126"/>
      <c r="U52" s="126"/>
      <c r="V52" s="126"/>
      <c r="W52" s="115"/>
      <c r="X52" s="115"/>
    </row>
    <row r="53" spans="1:24" s="114" customFormat="1" ht="25.5">
      <c r="A53" s="318"/>
      <c r="B53" s="140" t="s">
        <v>396</v>
      </c>
      <c r="C53" s="140" t="s">
        <v>395</v>
      </c>
      <c r="D53" s="140" t="s">
        <v>535</v>
      </c>
      <c r="E53" s="93"/>
      <c r="F53" s="93"/>
      <c r="G53" s="93"/>
      <c r="H53" s="93"/>
      <c r="I53" s="226">
        <v>5.0000000000000001E-3</v>
      </c>
      <c r="J53" s="225">
        <v>5.0000000000000001E-3</v>
      </c>
      <c r="K53" s="127">
        <f t="shared" si="0"/>
        <v>0</v>
      </c>
      <c r="L53" s="126">
        <f t="shared" si="1"/>
        <v>0</v>
      </c>
      <c r="M53" s="126">
        <f t="shared" si="2"/>
        <v>0</v>
      </c>
      <c r="N53" s="126">
        <f t="shared" si="3"/>
        <v>0</v>
      </c>
      <c r="O53" s="126" t="e">
        <f>#REF!*#REF!</f>
        <v>#REF!</v>
      </c>
      <c r="P53" s="126" t="e">
        <f>#REF!*#REF!</f>
        <v>#REF!</v>
      </c>
      <c r="Q53" s="126"/>
      <c r="R53" s="126"/>
      <c r="S53" s="126"/>
      <c r="T53" s="126"/>
      <c r="U53" s="126"/>
      <c r="V53" s="126"/>
      <c r="W53" s="115"/>
      <c r="X53" s="115"/>
    </row>
    <row r="54" spans="1:24" s="114" customFormat="1" ht="25.5">
      <c r="A54" s="309"/>
      <c r="B54" s="137" t="s">
        <v>393</v>
      </c>
      <c r="C54" s="137" t="s">
        <v>392</v>
      </c>
      <c r="D54" s="140" t="s">
        <v>391</v>
      </c>
      <c r="E54" s="136"/>
      <c r="F54" s="136"/>
      <c r="G54" s="136"/>
      <c r="H54" s="136"/>
      <c r="I54" s="224">
        <v>5.0000000000000001E-3</v>
      </c>
      <c r="J54" s="223">
        <v>5.0000000000000001E-3</v>
      </c>
      <c r="K54" s="127">
        <f t="shared" si="0"/>
        <v>0</v>
      </c>
      <c r="L54" s="126">
        <f t="shared" si="1"/>
        <v>0</v>
      </c>
      <c r="M54" s="126">
        <f t="shared" si="2"/>
        <v>0</v>
      </c>
      <c r="N54" s="126">
        <f t="shared" si="3"/>
        <v>0</v>
      </c>
      <c r="O54" s="126" t="e">
        <f>#REF!*#REF!</f>
        <v>#REF!</v>
      </c>
      <c r="P54" s="126" t="e">
        <f>#REF!*#REF!</f>
        <v>#REF!</v>
      </c>
      <c r="Q54" s="126"/>
      <c r="R54" s="126"/>
      <c r="S54" s="126"/>
      <c r="T54" s="126"/>
      <c r="U54" s="126"/>
      <c r="V54" s="126"/>
      <c r="W54" s="115"/>
      <c r="X54" s="115"/>
    </row>
    <row r="55" spans="1:24" ht="25.5">
      <c r="A55" s="318" t="s">
        <v>89</v>
      </c>
      <c r="B55" s="140" t="s">
        <v>365</v>
      </c>
      <c r="C55" s="222" t="s">
        <v>168</v>
      </c>
      <c r="D55" s="140" t="s">
        <v>450</v>
      </c>
      <c r="E55" s="141">
        <v>1</v>
      </c>
      <c r="F55" s="141">
        <v>1</v>
      </c>
      <c r="G55" s="141">
        <v>1</v>
      </c>
      <c r="H55" s="141">
        <v>1</v>
      </c>
      <c r="I55" s="221">
        <v>0.9</v>
      </c>
      <c r="J55" s="220">
        <v>0.9</v>
      </c>
      <c r="K55" s="127">
        <f t="shared" si="0"/>
        <v>0.9</v>
      </c>
      <c r="L55" s="126">
        <f t="shared" si="1"/>
        <v>0.9</v>
      </c>
      <c r="M55" s="126">
        <f t="shared" si="2"/>
        <v>0.9</v>
      </c>
      <c r="N55" s="126">
        <f t="shared" si="3"/>
        <v>0.9</v>
      </c>
      <c r="O55" s="126" t="e">
        <f>#REF!*#REF!</f>
        <v>#REF!</v>
      </c>
      <c r="P55" s="126" t="e">
        <f>#REF!*#REF!</f>
        <v>#REF!</v>
      </c>
      <c r="Q55" s="126">
        <f t="shared" ref="Q55:V55" si="10">SUM(K55:K56)</f>
        <v>0.9</v>
      </c>
      <c r="R55" s="126">
        <f t="shared" si="10"/>
        <v>0.9</v>
      </c>
      <c r="S55" s="126">
        <f t="shared" si="10"/>
        <v>0.9</v>
      </c>
      <c r="T55" s="126">
        <f t="shared" si="10"/>
        <v>0.9</v>
      </c>
      <c r="U55" s="126" t="e">
        <f t="shared" si="10"/>
        <v>#REF!</v>
      </c>
      <c r="V55" s="126" t="e">
        <f t="shared" si="10"/>
        <v>#REF!</v>
      </c>
    </row>
    <row r="56" spans="1:24" ht="25.5">
      <c r="A56" s="351"/>
      <c r="B56" s="208" t="s">
        <v>449</v>
      </c>
      <c r="C56" s="219" t="s">
        <v>168</v>
      </c>
      <c r="D56" s="208" t="s">
        <v>448</v>
      </c>
      <c r="E56" s="88"/>
      <c r="F56" s="88"/>
      <c r="G56" s="88"/>
      <c r="H56" s="88"/>
      <c r="I56" s="218">
        <v>0.1</v>
      </c>
      <c r="J56" s="217">
        <v>0.1</v>
      </c>
      <c r="K56" s="127">
        <f t="shared" si="0"/>
        <v>0</v>
      </c>
      <c r="L56" s="126">
        <f t="shared" si="1"/>
        <v>0</v>
      </c>
      <c r="M56" s="126">
        <f t="shared" si="2"/>
        <v>0</v>
      </c>
      <c r="N56" s="126">
        <f t="shared" si="3"/>
        <v>0</v>
      </c>
      <c r="O56" s="126" t="e">
        <f>#REF!*#REF!</f>
        <v>#REF!</v>
      </c>
      <c r="P56" s="126" t="e">
        <f>#REF!*#REF!</f>
        <v>#REF!</v>
      </c>
      <c r="Q56" s="126"/>
      <c r="R56" s="126"/>
      <c r="S56" s="126"/>
      <c r="T56" s="126"/>
      <c r="U56" s="126"/>
      <c r="V56" s="126"/>
    </row>
    <row r="57" spans="1:24" ht="25.5">
      <c r="A57" s="216"/>
      <c r="B57" s="216"/>
      <c r="C57" s="21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2">
        <f>ROUND(SUM(E67:H67),3)</f>
        <v>0</v>
      </c>
      <c r="F59" s="353"/>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215"/>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48:A54"/>
    <mergeCell ref="A55:A56"/>
    <mergeCell ref="E59:F59"/>
    <mergeCell ref="A15:A19"/>
    <mergeCell ref="A20:A23"/>
    <mergeCell ref="A24:A33"/>
    <mergeCell ref="A34:A47"/>
    <mergeCell ref="K11:P11"/>
    <mergeCell ref="Q11:V11"/>
    <mergeCell ref="A12:D12"/>
    <mergeCell ref="E12:F12"/>
    <mergeCell ref="G12:H12"/>
    <mergeCell ref="K12:L12"/>
    <mergeCell ref="M12:N12"/>
    <mergeCell ref="O12:P12"/>
    <mergeCell ref="Q12:R12"/>
    <mergeCell ref="S12:T12"/>
    <mergeCell ref="U12:V12"/>
    <mergeCell ref="A10:B10"/>
    <mergeCell ref="C10:H10"/>
    <mergeCell ref="A11:D11"/>
    <mergeCell ref="E11:H11"/>
    <mergeCell ref="I11:J11"/>
    <mergeCell ref="A7:B7"/>
    <mergeCell ref="C7:H7"/>
    <mergeCell ref="A8:B8"/>
    <mergeCell ref="C8:H8"/>
    <mergeCell ref="A9:B9"/>
    <mergeCell ref="C9:H9"/>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55" t="s">
        <v>133</v>
      </c>
      <c r="B1" s="355"/>
      <c r="C1" s="355"/>
      <c r="D1" s="355"/>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56" t="s">
        <v>224</v>
      </c>
      <c r="B2" s="356"/>
      <c r="C2" s="357" t="s">
        <v>225</v>
      </c>
      <c r="D2" s="357"/>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57" t="s">
        <v>150</v>
      </c>
      <c r="B10" s="357"/>
      <c r="C10" s="357"/>
      <c r="D10" s="357"/>
    </row>
    <row r="11" spans="1:256">
      <c r="A11" s="356" t="s">
        <v>151</v>
      </c>
      <c r="B11" s="356"/>
      <c r="C11" s="356" t="s">
        <v>152</v>
      </c>
      <c r="D11" s="356"/>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56" t="s">
        <v>229</v>
      </c>
      <c r="B19" s="356"/>
      <c r="C19" s="356" t="s">
        <v>230</v>
      </c>
      <c r="D19" s="356"/>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58" t="s">
        <v>158</v>
      </c>
      <c r="B27" s="358"/>
    </row>
    <row r="28" spans="1:256">
      <c r="A28" s="358"/>
      <c r="B28" s="358"/>
    </row>
    <row r="29" spans="1:256">
      <c r="A29" s="359" t="s">
        <v>236</v>
      </c>
      <c r="B29" s="359"/>
    </row>
    <row r="30" spans="1:256">
      <c r="A30" s="359"/>
      <c r="B30" s="359"/>
    </row>
    <row r="31" spans="1:256">
      <c r="A31" s="360" t="s">
        <v>237</v>
      </c>
      <c r="B31" s="360"/>
    </row>
    <row r="32" spans="1:256">
      <c r="A32" s="360"/>
      <c r="B32" s="360"/>
    </row>
    <row r="33" spans="1:2">
      <c r="A33" s="360"/>
      <c r="B33" s="360"/>
    </row>
    <row r="34" spans="1:2" ht="54" customHeight="1">
      <c r="A34" s="360"/>
      <c r="B34" s="360"/>
    </row>
    <row r="35" spans="1:2" ht="12.75" customHeight="1"/>
  </sheetData>
  <mergeCells count="11">
    <mergeCell ref="A29:B30"/>
    <mergeCell ref="A31:B34"/>
    <mergeCell ref="A11:B11"/>
    <mergeCell ref="C11:D11"/>
    <mergeCell ref="A19:B19"/>
    <mergeCell ref="C19:D19"/>
    <mergeCell ref="A1:D1"/>
    <mergeCell ref="A2:B2"/>
    <mergeCell ref="C2:D2"/>
    <mergeCell ref="A10:D10"/>
    <mergeCell ref="A27:B28"/>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321"/>
      <c r="D1" s="322"/>
      <c r="E1" s="322"/>
      <c r="F1" s="322"/>
      <c r="G1" s="322"/>
      <c r="H1" s="322"/>
      <c r="I1" s="125"/>
      <c r="J1" s="125"/>
    </row>
    <row r="2" spans="1:23">
      <c r="A2" s="300" t="s">
        <v>39</v>
      </c>
      <c r="B2" s="361"/>
      <c r="C2" s="362" t="s">
        <v>550</v>
      </c>
      <c r="D2" s="363"/>
      <c r="E2" s="363"/>
      <c r="F2" s="363"/>
      <c r="G2" s="363"/>
      <c r="H2" s="363"/>
      <c r="I2" s="125"/>
      <c r="J2" s="125"/>
    </row>
    <row r="3" spans="1:23">
      <c r="A3" s="300" t="s">
        <v>1</v>
      </c>
      <c r="B3" s="361"/>
      <c r="C3" s="304" t="s">
        <v>162</v>
      </c>
      <c r="D3" s="303"/>
      <c r="E3" s="303"/>
      <c r="F3" s="303"/>
      <c r="G3" s="303"/>
      <c r="H3" s="303"/>
      <c r="I3" s="125"/>
      <c r="J3" s="125"/>
    </row>
    <row r="4" spans="1:23">
      <c r="A4" s="300" t="s">
        <v>2</v>
      </c>
      <c r="B4" s="361"/>
      <c r="C4" s="304" t="s">
        <v>163</v>
      </c>
      <c r="D4" s="303"/>
      <c r="E4" s="303"/>
      <c r="F4" s="303"/>
      <c r="G4" s="303"/>
      <c r="H4" s="303"/>
      <c r="I4" s="125"/>
      <c r="J4" s="125"/>
    </row>
    <row r="5" spans="1:23" ht="81" customHeight="1">
      <c r="A5" s="300" t="s">
        <v>46</v>
      </c>
      <c r="B5" s="361"/>
      <c r="C5" s="304" t="s">
        <v>531</v>
      </c>
      <c r="D5" s="303"/>
      <c r="E5" s="303"/>
      <c r="F5" s="303"/>
      <c r="G5" s="303"/>
      <c r="H5" s="303"/>
      <c r="I5" s="125"/>
      <c r="J5" s="125"/>
    </row>
    <row r="6" spans="1:23">
      <c r="A6" s="300" t="s">
        <v>47</v>
      </c>
      <c r="B6" s="361"/>
      <c r="C6" s="304" t="s">
        <v>48</v>
      </c>
      <c r="D6" s="303"/>
      <c r="E6" s="303"/>
      <c r="F6" s="303"/>
      <c r="G6" s="303"/>
      <c r="H6" s="303"/>
      <c r="I6" s="125"/>
      <c r="J6" s="125"/>
    </row>
    <row r="7" spans="1:23">
      <c r="A7" s="300" t="s">
        <v>49</v>
      </c>
      <c r="B7" s="361"/>
      <c r="C7" s="304" t="s">
        <v>50</v>
      </c>
      <c r="D7" s="303"/>
      <c r="E7" s="303"/>
      <c r="F7" s="303"/>
      <c r="G7" s="303"/>
      <c r="H7" s="303"/>
      <c r="I7" s="125"/>
      <c r="J7" s="125"/>
    </row>
    <row r="8" spans="1:23" ht="25.5" customHeight="1">
      <c r="A8" s="300" t="s">
        <v>51</v>
      </c>
      <c r="B8" s="361"/>
      <c r="C8" s="304" t="s">
        <v>160</v>
      </c>
      <c r="D8" s="303"/>
      <c r="E8" s="303"/>
      <c r="F8" s="303"/>
      <c r="G8" s="303"/>
      <c r="H8" s="303"/>
      <c r="I8" s="125"/>
      <c r="J8" s="125"/>
    </row>
    <row r="9" spans="1:23" ht="25.5" customHeight="1">
      <c r="A9" s="300" t="s">
        <v>53</v>
      </c>
      <c r="B9" s="361"/>
      <c r="C9" s="304" t="s">
        <v>160</v>
      </c>
      <c r="D9" s="303"/>
      <c r="E9" s="303"/>
      <c r="F9" s="303"/>
      <c r="G9" s="303"/>
      <c r="H9" s="303"/>
      <c r="I9" s="125"/>
      <c r="J9" s="125"/>
    </row>
    <row r="10" spans="1:23">
      <c r="A10" s="364" t="s">
        <v>40</v>
      </c>
      <c r="B10" s="365"/>
      <c r="C10" s="366" t="s">
        <v>533</v>
      </c>
      <c r="D10" s="308"/>
      <c r="E10" s="308"/>
      <c r="F10" s="308"/>
      <c r="G10" s="308"/>
      <c r="H10" s="308"/>
      <c r="I10" s="125"/>
      <c r="J10" s="125"/>
    </row>
    <row r="11" spans="1:23">
      <c r="A11" s="367"/>
      <c r="B11" s="368"/>
      <c r="C11" s="368"/>
      <c r="D11" s="368"/>
      <c r="E11" s="369" t="s">
        <v>54</v>
      </c>
      <c r="F11" s="370"/>
      <c r="G11" s="370"/>
      <c r="H11" s="370"/>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309"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317"/>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310"/>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309"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317"/>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317"/>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317"/>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310"/>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7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72"/>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318"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18"/>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309"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317"/>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17"/>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7"/>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17"/>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7"/>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7"/>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317"/>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317"/>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317"/>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317"/>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310"/>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311">
        <f>ROUND(SUM(E49:H49),3)</f>
        <v>0</v>
      </c>
      <c r="F41" s="312"/>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A24:A25"/>
    <mergeCell ref="A26:A37"/>
    <mergeCell ref="E41:F41"/>
    <mergeCell ref="A22:A23"/>
    <mergeCell ref="S12:T12"/>
    <mergeCell ref="U12:V12"/>
    <mergeCell ref="A14:A16"/>
    <mergeCell ref="A17:A21"/>
    <mergeCell ref="I11:J11"/>
    <mergeCell ref="K11:P11"/>
    <mergeCell ref="Q11:V11"/>
    <mergeCell ref="A12:D12"/>
    <mergeCell ref="E12:F12"/>
    <mergeCell ref="G12:H12"/>
    <mergeCell ref="K12:L12"/>
    <mergeCell ref="M12:N12"/>
    <mergeCell ref="O12:P12"/>
    <mergeCell ref="Q12:R12"/>
    <mergeCell ref="A10:B10"/>
    <mergeCell ref="C10:H10"/>
    <mergeCell ref="A11:D11"/>
    <mergeCell ref="E11:H11"/>
    <mergeCell ref="A8:B8"/>
    <mergeCell ref="C8:H8"/>
    <mergeCell ref="A9:B9"/>
    <mergeCell ref="C9:H9"/>
    <mergeCell ref="A7:B7"/>
    <mergeCell ref="C7:H7"/>
    <mergeCell ref="A4:B4"/>
    <mergeCell ref="C4:H4"/>
    <mergeCell ref="A5:B5"/>
    <mergeCell ref="C5:H5"/>
    <mergeCell ref="A6:B6"/>
    <mergeCell ref="C6:H6"/>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77" t="s">
        <v>38</v>
      </c>
      <c r="B1" s="378"/>
      <c r="C1" s="379"/>
      <c r="D1" s="380"/>
      <c r="E1" s="380"/>
      <c r="F1" s="380"/>
      <c r="G1" s="380"/>
      <c r="H1" s="380"/>
      <c r="I1" s="125"/>
      <c r="J1" s="125"/>
    </row>
    <row r="2" spans="1:23">
      <c r="A2" s="381" t="s">
        <v>39</v>
      </c>
      <c r="B2" s="382"/>
      <c r="C2" s="383" t="s">
        <v>551</v>
      </c>
      <c r="D2" s="384"/>
      <c r="E2" s="384"/>
      <c r="F2" s="384"/>
      <c r="G2" s="384"/>
      <c r="H2" s="384"/>
      <c r="I2" s="125"/>
      <c r="J2" s="125"/>
    </row>
    <row r="3" spans="1:23">
      <c r="A3" s="374" t="s">
        <v>1</v>
      </c>
      <c r="B3" s="375"/>
      <c r="C3" s="338" t="s">
        <v>35</v>
      </c>
      <c r="D3" s="339"/>
      <c r="E3" s="339"/>
      <c r="F3" s="339"/>
      <c r="G3" s="339"/>
      <c r="H3" s="339"/>
      <c r="I3" s="125"/>
      <c r="J3" s="125"/>
    </row>
    <row r="4" spans="1:23" ht="12.75" customHeight="1">
      <c r="A4" s="374" t="s">
        <v>2</v>
      </c>
      <c r="B4" s="375"/>
      <c r="C4" s="338" t="s">
        <v>545</v>
      </c>
      <c r="D4" s="339"/>
      <c r="E4" s="339"/>
      <c r="F4" s="339"/>
      <c r="G4" s="339"/>
      <c r="H4" s="339"/>
      <c r="I4" s="125"/>
      <c r="J4" s="125"/>
    </row>
    <row r="5" spans="1:23" ht="38.25" customHeight="1">
      <c r="A5" s="374" t="s">
        <v>46</v>
      </c>
      <c r="B5" s="375"/>
      <c r="C5" s="338" t="s">
        <v>544</v>
      </c>
      <c r="D5" s="339"/>
      <c r="E5" s="339"/>
      <c r="F5" s="339"/>
      <c r="G5" s="339"/>
      <c r="H5" s="339"/>
      <c r="I5" s="125"/>
      <c r="J5" s="125"/>
    </row>
    <row r="6" spans="1:23" ht="12.75" customHeight="1">
      <c r="A6" s="374" t="s">
        <v>47</v>
      </c>
      <c r="B6" s="375"/>
      <c r="C6" s="338" t="s">
        <v>48</v>
      </c>
      <c r="D6" s="339"/>
      <c r="E6" s="339"/>
      <c r="F6" s="339"/>
      <c r="G6" s="339"/>
      <c r="H6" s="339"/>
      <c r="I6" s="125"/>
      <c r="J6" s="125"/>
    </row>
    <row r="7" spans="1:23" ht="12.75" customHeight="1">
      <c r="A7" s="374" t="s">
        <v>49</v>
      </c>
      <c r="B7" s="375"/>
      <c r="C7" s="338" t="s">
        <v>50</v>
      </c>
      <c r="D7" s="339"/>
      <c r="E7" s="339"/>
      <c r="F7" s="339"/>
      <c r="G7" s="339"/>
      <c r="H7" s="339"/>
      <c r="I7" s="125"/>
      <c r="J7" s="125"/>
    </row>
    <row r="8" spans="1:23" ht="25.5" customHeight="1">
      <c r="A8" s="374" t="s">
        <v>51</v>
      </c>
      <c r="B8" s="375"/>
      <c r="C8" s="338" t="s">
        <v>160</v>
      </c>
      <c r="D8" s="339"/>
      <c r="E8" s="339"/>
      <c r="F8" s="339"/>
      <c r="G8" s="339"/>
      <c r="H8" s="339"/>
      <c r="I8" s="125"/>
      <c r="J8" s="125"/>
    </row>
    <row r="9" spans="1:23" ht="25.5" customHeight="1">
      <c r="A9" s="374" t="s">
        <v>53</v>
      </c>
      <c r="B9" s="375"/>
      <c r="C9" s="338" t="s">
        <v>160</v>
      </c>
      <c r="D9" s="339"/>
      <c r="E9" s="339"/>
      <c r="F9" s="339"/>
      <c r="G9" s="339"/>
      <c r="H9" s="339"/>
      <c r="I9" s="125"/>
      <c r="J9" s="125"/>
    </row>
    <row r="10" spans="1:23" ht="12.75" customHeight="1">
      <c r="A10" s="374" t="s">
        <v>40</v>
      </c>
      <c r="B10" s="375"/>
      <c r="C10" s="366" t="s">
        <v>533</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235">
        <v>0.3</v>
      </c>
      <c r="J13" s="234">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228">
        <v>1</v>
      </c>
      <c r="J14" s="227">
        <v>1</v>
      </c>
      <c r="K14" s="127">
        <f t="shared" ref="K14:K42" si="0">I14*E14</f>
        <v>1</v>
      </c>
      <c r="L14" s="126">
        <f t="shared" ref="L14:L42" si="1">I14*F14</f>
        <v>1</v>
      </c>
      <c r="M14" s="126">
        <f t="shared" ref="M14:M42" si="2">J14*G14</f>
        <v>1</v>
      </c>
      <c r="N14" s="126">
        <f t="shared" ref="N14:N4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202" t="s">
        <v>355</v>
      </c>
      <c r="C15" s="202" t="s">
        <v>497</v>
      </c>
      <c r="D15" s="181" t="s">
        <v>384</v>
      </c>
      <c r="E15" s="175">
        <v>1</v>
      </c>
      <c r="F15" s="175">
        <v>1</v>
      </c>
      <c r="G15" s="175">
        <v>1</v>
      </c>
      <c r="H15" s="175">
        <v>1</v>
      </c>
      <c r="I15" s="228">
        <v>0.91</v>
      </c>
      <c r="J15" s="227">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202" t="s">
        <v>69</v>
      </c>
      <c r="C16" s="202" t="s">
        <v>70</v>
      </c>
      <c r="D16" s="202" t="s">
        <v>71</v>
      </c>
      <c r="E16" s="93"/>
      <c r="F16" s="93"/>
      <c r="G16" s="93"/>
      <c r="H16" s="93"/>
      <c r="I16" s="228">
        <v>0.04</v>
      </c>
      <c r="J16" s="227">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202" t="s">
        <v>72</v>
      </c>
      <c r="C17" s="202" t="s">
        <v>73</v>
      </c>
      <c r="D17" s="202" t="s">
        <v>74</v>
      </c>
      <c r="E17" s="93"/>
      <c r="F17" s="93"/>
      <c r="G17" s="93"/>
      <c r="H17" s="93"/>
      <c r="I17" s="228">
        <v>0.04</v>
      </c>
      <c r="J17" s="227">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202" t="s">
        <v>75</v>
      </c>
      <c r="C18" s="202" t="s">
        <v>76</v>
      </c>
      <c r="D18" s="202" t="s">
        <v>77</v>
      </c>
      <c r="E18" s="93"/>
      <c r="F18" s="93"/>
      <c r="G18" s="93"/>
      <c r="H18" s="93"/>
      <c r="I18" s="228">
        <v>0.01</v>
      </c>
      <c r="J18" s="227">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93" t="s">
        <v>78</v>
      </c>
      <c r="B19" s="202" t="s">
        <v>79</v>
      </c>
      <c r="C19" s="176">
        <v>0.99</v>
      </c>
      <c r="D19" s="176" t="s">
        <v>382</v>
      </c>
      <c r="E19" s="175">
        <v>1</v>
      </c>
      <c r="F19" s="175">
        <v>1</v>
      </c>
      <c r="G19" s="175">
        <v>1</v>
      </c>
      <c r="H19" s="175">
        <v>1</v>
      </c>
      <c r="I19" s="228">
        <v>0.72</v>
      </c>
      <c r="J19" s="227">
        <v>0.72</v>
      </c>
      <c r="K19" s="127">
        <f t="shared" si="0"/>
        <v>0.72</v>
      </c>
      <c r="L19" s="126">
        <f t="shared" si="1"/>
        <v>0.72</v>
      </c>
      <c r="M19" s="126">
        <f t="shared" si="2"/>
        <v>0.72</v>
      </c>
      <c r="N19" s="126">
        <f t="shared" si="3"/>
        <v>0.72</v>
      </c>
      <c r="O19" s="126" t="e">
        <f>#REF!*#REF!</f>
        <v>#REF!</v>
      </c>
      <c r="P19" s="126" t="e">
        <f>#REF!*#REF!</f>
        <v>#REF!</v>
      </c>
      <c r="Q19" s="142">
        <f t="shared" ref="Q19:V19" si="6">SUM(K19:K23)</f>
        <v>0.72</v>
      </c>
      <c r="R19" s="142">
        <f t="shared" si="6"/>
        <v>0.72</v>
      </c>
      <c r="S19" s="142">
        <f t="shared" si="6"/>
        <v>0.72</v>
      </c>
      <c r="T19" s="142">
        <f t="shared" si="6"/>
        <v>0.72</v>
      </c>
      <c r="U19" s="142" t="e">
        <f t="shared" si="6"/>
        <v>#REF!</v>
      </c>
      <c r="V19" s="142" t="e">
        <f t="shared" si="6"/>
        <v>#REF!</v>
      </c>
      <c r="W19" s="119"/>
    </row>
    <row r="20" spans="1:23">
      <c r="A20" s="393"/>
      <c r="B20" s="202" t="s">
        <v>102</v>
      </c>
      <c r="C20" s="176">
        <v>0.99299999999999999</v>
      </c>
      <c r="D20" s="176" t="s">
        <v>495</v>
      </c>
      <c r="E20" s="93"/>
      <c r="F20" s="93"/>
      <c r="G20" s="93"/>
      <c r="H20" s="93"/>
      <c r="I20" s="228">
        <v>0.04</v>
      </c>
      <c r="J20" s="227">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93"/>
      <c r="B21" s="202" t="s">
        <v>103</v>
      </c>
      <c r="C21" s="176">
        <v>0.995</v>
      </c>
      <c r="D21" s="176" t="s">
        <v>494</v>
      </c>
      <c r="E21" s="93"/>
      <c r="F21" s="93"/>
      <c r="G21" s="93"/>
      <c r="H21" s="93"/>
      <c r="I21" s="228">
        <v>0.1</v>
      </c>
      <c r="J21" s="227">
        <v>0.1</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93"/>
      <c r="B22" s="187" t="s">
        <v>118</v>
      </c>
      <c r="C22" s="176">
        <v>0.996</v>
      </c>
      <c r="D22" s="176" t="s">
        <v>493</v>
      </c>
      <c r="E22" s="93"/>
      <c r="F22" s="93"/>
      <c r="G22" s="93"/>
      <c r="H22" s="93"/>
      <c r="I22" s="228">
        <v>0.04</v>
      </c>
      <c r="J22" s="227">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93"/>
      <c r="B23" s="177" t="s">
        <v>439</v>
      </c>
      <c r="C23" s="176">
        <v>0.999</v>
      </c>
      <c r="D23" s="176" t="s">
        <v>543</v>
      </c>
      <c r="E23" s="93"/>
      <c r="F23" s="93"/>
      <c r="G23" s="93"/>
      <c r="H23" s="93"/>
      <c r="I23" s="228">
        <v>0.1</v>
      </c>
      <c r="J23" s="227">
        <v>0.1</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85" t="s">
        <v>80</v>
      </c>
      <c r="B24" s="99" t="s">
        <v>427</v>
      </c>
      <c r="C24" s="99" t="s">
        <v>426</v>
      </c>
      <c r="D24" s="99" t="s">
        <v>542</v>
      </c>
      <c r="E24" s="93"/>
      <c r="F24" s="93"/>
      <c r="G24" s="93"/>
      <c r="H24" s="93"/>
      <c r="I24" s="228">
        <v>0.01</v>
      </c>
      <c r="J24" s="227">
        <v>0.01</v>
      </c>
      <c r="K24" s="127">
        <f t="shared" si="0"/>
        <v>0</v>
      </c>
      <c r="L24" s="126">
        <f t="shared" si="1"/>
        <v>0</v>
      </c>
      <c r="M24" s="126">
        <f t="shared" si="2"/>
        <v>0</v>
      </c>
      <c r="N24" s="126">
        <f t="shared" si="3"/>
        <v>0</v>
      </c>
      <c r="O24" s="126" t="e">
        <f>#REF!*#REF!</f>
        <v>#REF!</v>
      </c>
      <c r="P24" s="126" t="e">
        <f>#REF!*#REF!</f>
        <v>#REF!</v>
      </c>
      <c r="Q24" s="142">
        <f t="shared" ref="Q24:V24" si="7">SUM(K24:K32)</f>
        <v>0.3</v>
      </c>
      <c r="R24" s="142">
        <f t="shared" si="7"/>
        <v>0.3</v>
      </c>
      <c r="S24" s="142">
        <f t="shared" si="7"/>
        <v>0.3</v>
      </c>
      <c r="T24" s="142">
        <f t="shared" si="7"/>
        <v>0.3</v>
      </c>
      <c r="U24" s="142" t="e">
        <f t="shared" si="7"/>
        <v>#REF!</v>
      </c>
      <c r="V24" s="142" t="e">
        <f t="shared" si="7"/>
        <v>#REF!</v>
      </c>
    </row>
    <row r="25" spans="1:23">
      <c r="A25" s="385"/>
      <c r="B25" s="99" t="s">
        <v>104</v>
      </c>
      <c r="C25" s="99" t="s">
        <v>105</v>
      </c>
      <c r="D25" s="99" t="s">
        <v>425</v>
      </c>
      <c r="E25" s="93"/>
      <c r="F25" s="93"/>
      <c r="G25" s="93"/>
      <c r="H25" s="93"/>
      <c r="I25" s="228">
        <v>0.02</v>
      </c>
      <c r="J25" s="227">
        <v>0.02</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85"/>
      <c r="B26" s="99" t="s">
        <v>106</v>
      </c>
      <c r="C26" s="99" t="s">
        <v>107</v>
      </c>
      <c r="D26" s="99" t="s">
        <v>424</v>
      </c>
      <c r="E26" s="93"/>
      <c r="F26" s="93"/>
      <c r="G26" s="93"/>
      <c r="H26" s="93"/>
      <c r="I26" s="228">
        <v>0.1</v>
      </c>
      <c r="J26" s="227">
        <v>0.1</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99" t="s">
        <v>108</v>
      </c>
      <c r="C27" s="99" t="s">
        <v>109</v>
      </c>
      <c r="D27" s="99" t="s">
        <v>423</v>
      </c>
      <c r="E27" s="175">
        <v>1</v>
      </c>
      <c r="F27" s="175">
        <v>1</v>
      </c>
      <c r="G27" s="175">
        <v>1</v>
      </c>
      <c r="H27" s="175">
        <v>1</v>
      </c>
      <c r="I27" s="228">
        <v>0.3</v>
      </c>
      <c r="J27" s="227">
        <v>0.3</v>
      </c>
      <c r="K27" s="127">
        <f t="shared" si="0"/>
        <v>0.3</v>
      </c>
      <c r="L27" s="126">
        <f t="shared" si="1"/>
        <v>0.3</v>
      </c>
      <c r="M27" s="126">
        <f t="shared" si="2"/>
        <v>0.3</v>
      </c>
      <c r="N27" s="126">
        <f t="shared" si="3"/>
        <v>0.3</v>
      </c>
      <c r="O27" s="126" t="e">
        <f>#REF!*#REF!</f>
        <v>#REF!</v>
      </c>
      <c r="P27" s="126" t="e">
        <f>#REF!*#REF!</f>
        <v>#REF!</v>
      </c>
      <c r="Q27" s="126"/>
      <c r="R27" s="126"/>
      <c r="S27" s="126"/>
      <c r="T27" s="126"/>
      <c r="U27" s="126"/>
      <c r="V27" s="126"/>
    </row>
    <row r="28" spans="1:23">
      <c r="A28" s="385"/>
      <c r="B28" s="99" t="s">
        <v>110</v>
      </c>
      <c r="C28" s="99" t="s">
        <v>111</v>
      </c>
      <c r="D28" s="99" t="s">
        <v>422</v>
      </c>
      <c r="E28" s="93"/>
      <c r="F28" s="93"/>
      <c r="G28" s="93"/>
      <c r="H28" s="93"/>
      <c r="I28" s="228">
        <v>0.25</v>
      </c>
      <c r="J28" s="227">
        <v>0.25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85"/>
      <c r="B29" s="99" t="s">
        <v>112</v>
      </c>
      <c r="C29" s="99" t="s">
        <v>113</v>
      </c>
      <c r="D29" s="99" t="s">
        <v>421</v>
      </c>
      <c r="E29" s="93"/>
      <c r="F29" s="93"/>
      <c r="G29" s="93"/>
      <c r="H29" s="93"/>
      <c r="I29" s="228">
        <v>0.12</v>
      </c>
      <c r="J29" s="227">
        <v>0.12</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c r="A30" s="385"/>
      <c r="B30" s="99" t="s">
        <v>114</v>
      </c>
      <c r="C30" s="99" t="s">
        <v>115</v>
      </c>
      <c r="D30" s="99" t="s">
        <v>420</v>
      </c>
      <c r="E30" s="93"/>
      <c r="F30" s="93"/>
      <c r="G30" s="93"/>
      <c r="H30" s="93"/>
      <c r="I30" s="228">
        <v>0.08</v>
      </c>
      <c r="J30" s="227">
        <v>0.08</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85"/>
      <c r="B31" s="30" t="s">
        <v>419</v>
      </c>
      <c r="C31" s="99" t="s">
        <v>418</v>
      </c>
      <c r="D31" s="99" t="s">
        <v>417</v>
      </c>
      <c r="E31" s="93"/>
      <c r="F31" s="93"/>
      <c r="G31" s="93"/>
      <c r="H31" s="93"/>
      <c r="I31" s="228">
        <v>7.4999999999999997E-2</v>
      </c>
      <c r="J31" s="227">
        <v>7.4999999999999997E-2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116</v>
      </c>
      <c r="C32" s="99" t="s">
        <v>117</v>
      </c>
      <c r="D32" s="99" t="s">
        <v>416</v>
      </c>
      <c r="E32" s="93"/>
      <c r="F32" s="93"/>
      <c r="G32" s="93"/>
      <c r="H32" s="93"/>
      <c r="I32" s="228">
        <v>4.4999999999999998E-2</v>
      </c>
      <c r="J32" s="227">
        <v>4.4999999999999998E-2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71" t="s">
        <v>337</v>
      </c>
      <c r="B33" s="202" t="s">
        <v>336</v>
      </c>
      <c r="C33" s="202" t="s">
        <v>260</v>
      </c>
      <c r="D33" s="202" t="s">
        <v>335</v>
      </c>
      <c r="E33" s="141">
        <v>1</v>
      </c>
      <c r="F33" s="141">
        <v>1</v>
      </c>
      <c r="G33" s="141">
        <v>1</v>
      </c>
      <c r="H33" s="141">
        <v>1</v>
      </c>
      <c r="I33" s="228">
        <v>0.9</v>
      </c>
      <c r="J33" s="227">
        <v>0.9</v>
      </c>
      <c r="K33" s="127">
        <f t="shared" si="0"/>
        <v>0.9</v>
      </c>
      <c r="L33" s="126">
        <f t="shared" si="1"/>
        <v>0.9</v>
      </c>
      <c r="M33" s="126">
        <f t="shared" si="2"/>
        <v>0.9</v>
      </c>
      <c r="N33" s="126">
        <f t="shared" si="3"/>
        <v>0.9</v>
      </c>
      <c r="O33" s="126" t="e">
        <f>#REF!*#REF!</f>
        <v>#REF!</v>
      </c>
      <c r="P33" s="126" t="e">
        <f>#REF!*#REF!</f>
        <v>#REF!</v>
      </c>
      <c r="Q33" s="142">
        <f t="shared" ref="Q33:V33" si="8">SUM(K33:K34)</f>
        <v>0.9</v>
      </c>
      <c r="R33" s="142">
        <f t="shared" si="8"/>
        <v>0.9</v>
      </c>
      <c r="S33" s="142">
        <f t="shared" si="8"/>
        <v>0.9</v>
      </c>
      <c r="T33" s="142">
        <f t="shared" si="8"/>
        <v>0.9</v>
      </c>
      <c r="U33" s="142" t="e">
        <f t="shared" si="8"/>
        <v>#REF!</v>
      </c>
      <c r="V33" s="142" t="e">
        <f t="shared" si="8"/>
        <v>#REF!</v>
      </c>
    </row>
    <row r="34" spans="1:23" ht="25.5">
      <c r="A34" s="372"/>
      <c r="B34" s="202" t="s">
        <v>334</v>
      </c>
      <c r="C34" s="202" t="s">
        <v>257</v>
      </c>
      <c r="D34" s="202" t="s">
        <v>333</v>
      </c>
      <c r="E34" s="193"/>
      <c r="F34" s="193"/>
      <c r="G34" s="193"/>
      <c r="H34" s="193"/>
      <c r="I34" s="228">
        <v>0.1</v>
      </c>
      <c r="J34" s="227">
        <v>0.1</v>
      </c>
      <c r="K34" s="127">
        <f t="shared" si="0"/>
        <v>0</v>
      </c>
      <c r="L34" s="126">
        <f t="shared" si="1"/>
        <v>0</v>
      </c>
      <c r="M34" s="126">
        <f t="shared" si="2"/>
        <v>0</v>
      </c>
      <c r="N34" s="126">
        <f t="shared" si="3"/>
        <v>0</v>
      </c>
      <c r="O34" s="126" t="e">
        <f>#REF!*#REF!</f>
        <v>#REF!</v>
      </c>
      <c r="P34" s="126" t="e">
        <f>#REF!*#REF!</f>
        <v>#REF!</v>
      </c>
      <c r="Q34" s="142"/>
      <c r="R34" s="142"/>
      <c r="S34" s="142"/>
      <c r="T34" s="142"/>
      <c r="U34" s="142"/>
      <c r="V34" s="142"/>
    </row>
    <row r="35" spans="1:23">
      <c r="A35" s="390" t="s">
        <v>465</v>
      </c>
      <c r="B35" s="99" t="s">
        <v>282</v>
      </c>
      <c r="C35" s="99"/>
      <c r="D35" s="181" t="s">
        <v>464</v>
      </c>
      <c r="E35" s="175">
        <v>1</v>
      </c>
      <c r="F35" s="175">
        <v>1</v>
      </c>
      <c r="G35" s="175">
        <v>1</v>
      </c>
      <c r="H35" s="175">
        <v>1</v>
      </c>
      <c r="I35" s="228">
        <v>0.44500000000000001</v>
      </c>
      <c r="J35" s="227">
        <v>0.44500000000000001</v>
      </c>
      <c r="K35" s="127">
        <f t="shared" si="0"/>
        <v>0.44500000000000001</v>
      </c>
      <c r="L35" s="126">
        <f t="shared" si="1"/>
        <v>0.44500000000000001</v>
      </c>
      <c r="M35" s="126">
        <f t="shared" si="2"/>
        <v>0.44500000000000001</v>
      </c>
      <c r="N35" s="126">
        <f t="shared" si="3"/>
        <v>0.44500000000000001</v>
      </c>
      <c r="O35" s="126" t="e">
        <f>#REF!*#REF!</f>
        <v>#REF!</v>
      </c>
      <c r="P35" s="126" t="e">
        <f>#REF!*#REF!</f>
        <v>#REF!</v>
      </c>
      <c r="Q35" s="142">
        <f t="shared" ref="Q35:V35" si="9">SUM(K35:K42)</f>
        <v>0.44500000000000001</v>
      </c>
      <c r="R35" s="142">
        <f t="shared" si="9"/>
        <v>0.44500000000000001</v>
      </c>
      <c r="S35" s="142">
        <f t="shared" si="9"/>
        <v>0.44500000000000001</v>
      </c>
      <c r="T35" s="142">
        <f t="shared" si="9"/>
        <v>0.44500000000000001</v>
      </c>
      <c r="U35" s="142" t="e">
        <f t="shared" si="9"/>
        <v>#REF!</v>
      </c>
      <c r="V35" s="142" t="e">
        <f t="shared" si="9"/>
        <v>#REF!</v>
      </c>
    </row>
    <row r="36" spans="1:23">
      <c r="A36" s="391"/>
      <c r="B36" s="99" t="s">
        <v>273</v>
      </c>
      <c r="C36" s="99"/>
      <c r="D36" s="181" t="s">
        <v>463</v>
      </c>
      <c r="E36" s="93"/>
      <c r="F36" s="93"/>
      <c r="G36" s="93"/>
      <c r="H36" s="93"/>
      <c r="I36" s="228">
        <v>0.25</v>
      </c>
      <c r="J36" s="227">
        <v>0.25</v>
      </c>
      <c r="K36" s="127">
        <f t="shared" si="0"/>
        <v>0</v>
      </c>
      <c r="L36" s="126">
        <f t="shared" si="1"/>
        <v>0</v>
      </c>
      <c r="M36" s="126">
        <f t="shared" si="2"/>
        <v>0</v>
      </c>
      <c r="N36" s="126">
        <f t="shared" si="3"/>
        <v>0</v>
      </c>
      <c r="O36" s="126" t="e">
        <f>#REF!*#REF!</f>
        <v>#REF!</v>
      </c>
      <c r="P36" s="126" t="e">
        <f>#REF!*#REF!</f>
        <v>#REF!</v>
      </c>
      <c r="Q36" s="142"/>
      <c r="R36" s="142"/>
      <c r="S36" s="142"/>
      <c r="T36" s="142"/>
      <c r="U36" s="142"/>
      <c r="V36" s="142"/>
    </row>
    <row r="37" spans="1:23">
      <c r="A37" s="391"/>
      <c r="B37" s="99" t="s">
        <v>462</v>
      </c>
      <c r="C37" s="99"/>
      <c r="D37" s="181" t="s">
        <v>461</v>
      </c>
      <c r="E37" s="93"/>
      <c r="F37" s="93"/>
      <c r="G37" s="93"/>
      <c r="H37" s="93"/>
      <c r="I37" s="228">
        <v>0.2</v>
      </c>
      <c r="J37" s="227">
        <v>0.2</v>
      </c>
      <c r="K37" s="127">
        <f t="shared" si="0"/>
        <v>0</v>
      </c>
      <c r="L37" s="126">
        <f t="shared" si="1"/>
        <v>0</v>
      </c>
      <c r="M37" s="126">
        <f t="shared" si="2"/>
        <v>0</v>
      </c>
      <c r="N37" s="126">
        <f t="shared" si="3"/>
        <v>0</v>
      </c>
      <c r="O37" s="126" t="e">
        <f>#REF!*#REF!</f>
        <v>#REF!</v>
      </c>
      <c r="P37" s="126" t="e">
        <f>#REF!*#REF!</f>
        <v>#REF!</v>
      </c>
      <c r="Q37" s="142"/>
      <c r="R37" s="142"/>
      <c r="S37" s="142"/>
      <c r="T37" s="142"/>
      <c r="U37" s="142"/>
      <c r="V37" s="142"/>
    </row>
    <row r="38" spans="1:23">
      <c r="A38" s="391"/>
      <c r="B38" s="99" t="s">
        <v>460</v>
      </c>
      <c r="C38" s="99"/>
      <c r="D38" s="181" t="s">
        <v>459</v>
      </c>
      <c r="E38" s="93"/>
      <c r="F38" s="93"/>
      <c r="G38" s="93"/>
      <c r="H38" s="93"/>
      <c r="I38" s="228">
        <v>0.1</v>
      </c>
      <c r="J38" s="227">
        <v>0.1</v>
      </c>
      <c r="K38" s="127">
        <f t="shared" si="0"/>
        <v>0</v>
      </c>
      <c r="L38" s="126">
        <f t="shared" si="1"/>
        <v>0</v>
      </c>
      <c r="M38" s="126">
        <f t="shared" si="2"/>
        <v>0</v>
      </c>
      <c r="N38" s="126">
        <f t="shared" si="3"/>
        <v>0</v>
      </c>
      <c r="O38" s="126" t="e">
        <f>#REF!*#REF!</f>
        <v>#REF!</v>
      </c>
      <c r="P38" s="126" t="e">
        <f>#REF!*#REF!</f>
        <v>#REF!</v>
      </c>
      <c r="Q38" s="142"/>
      <c r="R38" s="142"/>
      <c r="S38" s="142"/>
      <c r="T38" s="142"/>
      <c r="U38" s="142"/>
      <c r="V38" s="142"/>
    </row>
    <row r="39" spans="1:23">
      <c r="A39" s="391"/>
      <c r="B39" s="99" t="s">
        <v>458</v>
      </c>
      <c r="C39" s="99"/>
      <c r="D39" s="181" t="s">
        <v>457</v>
      </c>
      <c r="E39" s="93"/>
      <c r="F39" s="93"/>
      <c r="G39" s="93"/>
      <c r="H39" s="93"/>
      <c r="I39" s="228">
        <v>2E-3</v>
      </c>
      <c r="J39" s="227">
        <v>2E-3</v>
      </c>
      <c r="K39" s="127">
        <f t="shared" si="0"/>
        <v>0</v>
      </c>
      <c r="L39" s="126">
        <f t="shared" si="1"/>
        <v>0</v>
      </c>
      <c r="M39" s="126">
        <f t="shared" si="2"/>
        <v>0</v>
      </c>
      <c r="N39" s="126">
        <f t="shared" si="3"/>
        <v>0</v>
      </c>
      <c r="O39" s="126" t="e">
        <f>#REF!*#REF!</f>
        <v>#REF!</v>
      </c>
      <c r="P39" s="126" t="e">
        <f>#REF!*#REF!</f>
        <v>#REF!</v>
      </c>
      <c r="Q39" s="142"/>
      <c r="R39" s="142"/>
      <c r="S39" s="142"/>
      <c r="T39" s="142"/>
      <c r="U39" s="142"/>
      <c r="V39" s="142"/>
    </row>
    <row r="40" spans="1:23">
      <c r="A40" s="391"/>
      <c r="B40" s="99" t="s">
        <v>456</v>
      </c>
      <c r="C40" s="99"/>
      <c r="D40" s="181" t="s">
        <v>455</v>
      </c>
      <c r="E40" s="93"/>
      <c r="F40" s="93"/>
      <c r="G40" s="93"/>
      <c r="H40" s="93"/>
      <c r="I40" s="228">
        <v>1E-3</v>
      </c>
      <c r="J40" s="227">
        <v>1E-3</v>
      </c>
      <c r="K40" s="127">
        <f t="shared" si="0"/>
        <v>0</v>
      </c>
      <c r="L40" s="126">
        <f t="shared" si="1"/>
        <v>0</v>
      </c>
      <c r="M40" s="126">
        <f t="shared" si="2"/>
        <v>0</v>
      </c>
      <c r="N40" s="126">
        <f t="shared" si="3"/>
        <v>0</v>
      </c>
      <c r="O40" s="126" t="e">
        <f>#REF!*#REF!</f>
        <v>#REF!</v>
      </c>
      <c r="P40" s="126" t="e">
        <f>#REF!*#REF!</f>
        <v>#REF!</v>
      </c>
      <c r="Q40" s="142"/>
      <c r="R40" s="142"/>
      <c r="S40" s="142"/>
      <c r="T40" s="142"/>
      <c r="U40" s="142"/>
      <c r="V40" s="142"/>
    </row>
    <row r="41" spans="1:23">
      <c r="A41" s="391"/>
      <c r="B41" s="99" t="s">
        <v>454</v>
      </c>
      <c r="C41" s="99"/>
      <c r="D41" s="181" t="s">
        <v>453</v>
      </c>
      <c r="E41" s="93"/>
      <c r="F41" s="93"/>
      <c r="G41" s="93"/>
      <c r="H41" s="93"/>
      <c r="I41" s="228">
        <v>1E-3</v>
      </c>
      <c r="J41" s="227">
        <v>1E-3</v>
      </c>
      <c r="K41" s="127">
        <f t="shared" si="0"/>
        <v>0</v>
      </c>
      <c r="L41" s="126">
        <f t="shared" si="1"/>
        <v>0</v>
      </c>
      <c r="M41" s="126">
        <f t="shared" si="2"/>
        <v>0</v>
      </c>
      <c r="N41" s="126">
        <f t="shared" si="3"/>
        <v>0</v>
      </c>
      <c r="O41" s="126" t="e">
        <f>#REF!*#REF!</f>
        <v>#REF!</v>
      </c>
      <c r="P41" s="126" t="e">
        <f>#REF!*#REF!</f>
        <v>#REF!</v>
      </c>
      <c r="Q41" s="142"/>
      <c r="R41" s="142"/>
      <c r="S41" s="142"/>
      <c r="T41" s="142"/>
      <c r="U41" s="142"/>
      <c r="V41" s="142"/>
    </row>
    <row r="42" spans="1:23" s="59" customFormat="1">
      <c r="A42" s="392"/>
      <c r="B42" s="99" t="s">
        <v>452</v>
      </c>
      <c r="C42" s="99"/>
      <c r="D42" s="181" t="s">
        <v>451</v>
      </c>
      <c r="E42" s="93"/>
      <c r="F42" s="93"/>
      <c r="G42" s="93"/>
      <c r="H42" s="93"/>
      <c r="I42" s="241">
        <v>1E-3</v>
      </c>
      <c r="J42" s="240">
        <v>1E-3</v>
      </c>
      <c r="K42" s="239">
        <f t="shared" si="0"/>
        <v>0</v>
      </c>
      <c r="L42" s="142">
        <f t="shared" si="1"/>
        <v>0</v>
      </c>
      <c r="M42" s="142">
        <f t="shared" si="2"/>
        <v>0</v>
      </c>
      <c r="N42" s="142">
        <f t="shared" si="3"/>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2">
        <f>ROUND(SUM(E53:H53),3)</f>
        <v>0</v>
      </c>
      <c r="F45" s="353"/>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A35:A42"/>
    <mergeCell ref="E45:F45"/>
    <mergeCell ref="I11:J11"/>
    <mergeCell ref="K11:P11"/>
    <mergeCell ref="A19:A23"/>
    <mergeCell ref="A33:A34"/>
    <mergeCell ref="Q11:V11"/>
    <mergeCell ref="K12:L12"/>
    <mergeCell ref="M12:N12"/>
    <mergeCell ref="O12:P12"/>
    <mergeCell ref="Q12:R12"/>
    <mergeCell ref="S12:T12"/>
    <mergeCell ref="U12:V12"/>
    <mergeCell ref="A24:A32"/>
    <mergeCell ref="A9:B9"/>
    <mergeCell ref="E11:H11"/>
    <mergeCell ref="A10:B10"/>
    <mergeCell ref="A11:D11"/>
    <mergeCell ref="C9:H9"/>
    <mergeCell ref="C10:H10"/>
    <mergeCell ref="A1:B1"/>
    <mergeCell ref="C1:H1"/>
    <mergeCell ref="A7:B7"/>
    <mergeCell ref="C6:H6"/>
    <mergeCell ref="C7:H7"/>
    <mergeCell ref="A2:B2"/>
    <mergeCell ref="A3:B3"/>
    <mergeCell ref="A6:B6"/>
    <mergeCell ref="A4:B4"/>
    <mergeCell ref="C2:H2"/>
    <mergeCell ref="C3:H3"/>
    <mergeCell ref="C4:H4"/>
    <mergeCell ref="A5:B5"/>
    <mergeCell ref="C5:H5"/>
    <mergeCell ref="A15:A18"/>
    <mergeCell ref="A8:B8"/>
    <mergeCell ref="A12:D12"/>
    <mergeCell ref="E12:F12"/>
    <mergeCell ref="G12:H12"/>
    <mergeCell ref="C8:H8"/>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tabSelected="1" zoomScale="80" zoomScaleNormal="80" workbookViewId="0">
      <selection activeCell="J5" sqref="J5"/>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5"/>
      <c r="C1" s="396"/>
      <c r="D1" s="396"/>
      <c r="E1" s="396"/>
      <c r="F1" s="396"/>
      <c r="G1" s="396"/>
      <c r="H1" s="396"/>
      <c r="I1" s="125"/>
      <c r="J1" s="125"/>
    </row>
    <row r="2" spans="1:23">
      <c r="A2" s="336" t="s">
        <v>39</v>
      </c>
      <c r="B2" s="337"/>
      <c r="C2" s="399" t="s">
        <v>552</v>
      </c>
      <c r="D2" s="397"/>
      <c r="E2" s="397"/>
      <c r="F2" s="397"/>
      <c r="G2" s="397"/>
      <c r="H2" s="397"/>
      <c r="I2" s="125"/>
      <c r="J2" s="125"/>
    </row>
    <row r="3" spans="1:23">
      <c r="A3" s="336" t="s">
        <v>1</v>
      </c>
      <c r="B3" s="337"/>
      <c r="C3" s="397" t="s">
        <v>36</v>
      </c>
      <c r="D3" s="397"/>
      <c r="E3" s="397"/>
      <c r="F3" s="397"/>
      <c r="G3" s="397"/>
      <c r="H3" s="397"/>
      <c r="I3" s="125"/>
      <c r="J3" s="125"/>
    </row>
    <row r="4" spans="1:23" ht="12.75" customHeight="1">
      <c r="A4" s="336" t="s">
        <v>2</v>
      </c>
      <c r="B4" s="337"/>
      <c r="C4" s="397" t="s">
        <v>500</v>
      </c>
      <c r="D4" s="397"/>
      <c r="E4" s="397"/>
      <c r="F4" s="397"/>
      <c r="G4" s="397"/>
      <c r="H4" s="397"/>
      <c r="I4" s="125"/>
      <c r="J4" s="125"/>
    </row>
    <row r="5" spans="1:23" ht="39" customHeight="1">
      <c r="A5" s="336" t="s">
        <v>46</v>
      </c>
      <c r="B5" s="337"/>
      <c r="C5" s="397" t="s">
        <v>499</v>
      </c>
      <c r="D5" s="397"/>
      <c r="E5" s="397"/>
      <c r="F5" s="397"/>
      <c r="G5" s="397"/>
      <c r="H5" s="397"/>
      <c r="I5" s="125"/>
      <c r="J5" s="125"/>
    </row>
    <row r="6" spans="1:23" ht="12.75" customHeight="1">
      <c r="A6" s="336" t="s">
        <v>47</v>
      </c>
      <c r="B6" s="337"/>
      <c r="C6" s="397" t="s">
        <v>48</v>
      </c>
      <c r="D6" s="397"/>
      <c r="E6" s="397"/>
      <c r="F6" s="397"/>
      <c r="G6" s="397"/>
      <c r="H6" s="397"/>
      <c r="I6" s="125"/>
      <c r="J6" s="125"/>
    </row>
    <row r="7" spans="1:23" ht="12.75" customHeight="1">
      <c r="A7" s="336" t="s">
        <v>49</v>
      </c>
      <c r="B7" s="337"/>
      <c r="C7" s="397" t="s">
        <v>50</v>
      </c>
      <c r="D7" s="397"/>
      <c r="E7" s="397"/>
      <c r="F7" s="397"/>
      <c r="G7" s="397"/>
      <c r="H7" s="397"/>
      <c r="I7" s="125"/>
      <c r="J7" s="125"/>
    </row>
    <row r="8" spans="1:23" ht="25.5" customHeight="1">
      <c r="A8" s="336" t="s">
        <v>51</v>
      </c>
      <c r="B8" s="337"/>
      <c r="C8" s="397" t="s">
        <v>160</v>
      </c>
      <c r="D8" s="397"/>
      <c r="E8" s="397"/>
      <c r="F8" s="397"/>
      <c r="G8" s="397"/>
      <c r="H8" s="397"/>
      <c r="I8" s="125"/>
      <c r="J8" s="125"/>
    </row>
    <row r="9" spans="1:23" ht="25.5" customHeight="1">
      <c r="A9" s="336" t="s">
        <v>53</v>
      </c>
      <c r="B9" s="337"/>
      <c r="C9" s="397" t="s">
        <v>160</v>
      </c>
      <c r="D9" s="397"/>
      <c r="E9" s="397"/>
      <c r="F9" s="397"/>
      <c r="G9" s="397"/>
      <c r="H9" s="397"/>
      <c r="I9" s="125"/>
      <c r="J9" s="125"/>
    </row>
    <row r="10" spans="1:23" ht="12.75" customHeight="1">
      <c r="A10" s="336" t="s">
        <v>40</v>
      </c>
      <c r="B10" s="337"/>
      <c r="C10" s="366" t="s">
        <v>532</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8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8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8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8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8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8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8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8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8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8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8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8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8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8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8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8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8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8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7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72"/>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90"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91"/>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91"/>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91"/>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91"/>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91"/>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91"/>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92"/>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7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98"/>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311">
        <f>ROUND(SUM(E61:H61),3)</f>
        <v>0</v>
      </c>
      <c r="F53" s="312"/>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I11:J11"/>
    <mergeCell ref="K11:P11"/>
    <mergeCell ref="Q11:V11"/>
    <mergeCell ref="K12:L12"/>
    <mergeCell ref="M12:N12"/>
    <mergeCell ref="O12:P12"/>
    <mergeCell ref="Q12:R12"/>
    <mergeCell ref="S12:T12"/>
    <mergeCell ref="U12:V12"/>
    <mergeCell ref="C2:H2"/>
    <mergeCell ref="C3:H3"/>
    <mergeCell ref="C4:H4"/>
    <mergeCell ref="C5:H5"/>
    <mergeCell ref="E53:F53"/>
    <mergeCell ref="E11:H11"/>
    <mergeCell ref="A49:A50"/>
    <mergeCell ref="A15:A18"/>
    <mergeCell ref="A19:A24"/>
    <mergeCell ref="A41:A48"/>
    <mergeCell ref="A39:A40"/>
    <mergeCell ref="A11:D11"/>
    <mergeCell ref="A25:A38"/>
    <mergeCell ref="A12:D12"/>
    <mergeCell ref="E12:F12"/>
    <mergeCell ref="G12:H12"/>
    <mergeCell ref="A1:B1"/>
    <mergeCell ref="C1:H1"/>
    <mergeCell ref="C10:H10"/>
    <mergeCell ref="A2:B2"/>
    <mergeCell ref="A3:B3"/>
    <mergeCell ref="A4:B4"/>
    <mergeCell ref="A5:B5"/>
    <mergeCell ref="A6:B6"/>
    <mergeCell ref="A7:B7"/>
    <mergeCell ref="C6:H6"/>
    <mergeCell ref="A8:B8"/>
    <mergeCell ref="A9:B9"/>
    <mergeCell ref="A10:B10"/>
    <mergeCell ref="C7:H7"/>
    <mergeCell ref="C8:H8"/>
    <mergeCell ref="C9:H9"/>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2010-12-29T19:08:02Z</dcterms:modified>
</cp:coreProperties>
</file>