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rupickova\Desktop\COVID\"/>
    </mc:Choice>
  </mc:AlternateContent>
  <bookViews>
    <workbookView xWindow="0" yWindow="0" windowWidth="21570" windowHeight="8055"/>
  </bookViews>
  <sheets>
    <sheet name="2020_05_12" sheetId="7" r:id="rId1"/>
    <sheet name="2020_05_05" sheetId="6" r:id="rId2"/>
    <sheet name="2020_04_28" sheetId="5" r:id="rId3"/>
    <sheet name="2020_04_21" sheetId="4" r:id="rId4"/>
    <sheet name="2020_04_14" sheetId="1" r:id="rId5"/>
    <sheet name="2020_04_02" sheetId="2" r:id="rId6"/>
  </sheets>
  <definedNames>
    <definedName name="_xlnm.Print_Area" localSheetId="5">'2020_04_02'!$A$1:$G$151</definedName>
    <definedName name="_xlnm.Print_Area" localSheetId="4">'2020_04_14'!$A$1:$H$152</definedName>
    <definedName name="_xlnm.Print_Area" localSheetId="3">'2020_04_21'!$A$1:$H$151</definedName>
    <definedName name="_xlnm.Print_Area" localSheetId="2">'2020_04_28'!$A$1:$H$151</definedName>
    <definedName name="_xlnm.Print_Area" localSheetId="1">'2020_05_05'!$A$1:$H$151</definedName>
    <definedName name="_xlnm.Print_Area" localSheetId="0">'2020_05_12'!$A$1:$H$151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7" l="1"/>
  <c r="D11" i="7"/>
  <c r="E11" i="7"/>
  <c r="F11" i="7"/>
  <c r="G11" i="7"/>
  <c r="C11" i="7"/>
  <c r="D10" i="7"/>
  <c r="E10" i="7"/>
  <c r="F10" i="7"/>
  <c r="G10" i="7"/>
  <c r="H10" i="7"/>
  <c r="C10" i="7"/>
  <c r="D6" i="7"/>
  <c r="E6" i="7"/>
  <c r="F6" i="7"/>
  <c r="G6" i="7"/>
  <c r="H6" i="7"/>
  <c r="C6" i="7"/>
  <c r="D7" i="7"/>
  <c r="E7" i="7"/>
  <c r="F7" i="7"/>
  <c r="G7" i="7"/>
  <c r="H7" i="7"/>
  <c r="D8" i="7"/>
  <c r="E8" i="7"/>
  <c r="F8" i="7"/>
  <c r="G8" i="7"/>
  <c r="H8" i="7"/>
  <c r="D9" i="7"/>
  <c r="E9" i="7"/>
  <c r="F9" i="7"/>
  <c r="G9" i="7"/>
  <c r="H9" i="7"/>
  <c r="C8" i="7"/>
  <c r="C9" i="7"/>
  <c r="C7" i="7"/>
  <c r="D3" i="7"/>
  <c r="E3" i="7"/>
  <c r="F3" i="7"/>
  <c r="G3" i="7"/>
  <c r="H3" i="7"/>
  <c r="D4" i="7"/>
  <c r="E4" i="7"/>
  <c r="F4" i="7"/>
  <c r="G4" i="7"/>
  <c r="H4" i="7"/>
  <c r="D5" i="7"/>
  <c r="E5" i="7"/>
  <c r="F5" i="7"/>
  <c r="G5" i="7"/>
  <c r="H5" i="7"/>
  <c r="C5" i="7"/>
  <c r="C4" i="7"/>
  <c r="C3" i="7"/>
  <c r="C11" i="6" l="1"/>
  <c r="D10" i="6"/>
  <c r="E10" i="6"/>
  <c r="F10" i="6"/>
  <c r="G10" i="6"/>
  <c r="H10" i="6"/>
  <c r="C10" i="6"/>
  <c r="D6" i="6"/>
  <c r="E6" i="6"/>
  <c r="F6" i="6"/>
  <c r="G6" i="6"/>
  <c r="H6" i="6"/>
  <c r="C6" i="6"/>
  <c r="D7" i="6"/>
  <c r="E7" i="6"/>
  <c r="F7" i="6"/>
  <c r="G7" i="6"/>
  <c r="H7" i="6"/>
  <c r="D8" i="6"/>
  <c r="E8" i="6"/>
  <c r="F8" i="6"/>
  <c r="G8" i="6"/>
  <c r="H8" i="6"/>
  <c r="D9" i="6"/>
  <c r="E9" i="6"/>
  <c r="F9" i="6"/>
  <c r="G9" i="6"/>
  <c r="H9" i="6"/>
  <c r="C8" i="6"/>
  <c r="C9" i="6"/>
  <c r="C7" i="6"/>
  <c r="D3" i="6"/>
  <c r="E3" i="6"/>
  <c r="F3" i="6"/>
  <c r="G3" i="6"/>
  <c r="H3" i="6"/>
  <c r="D4" i="6"/>
  <c r="E4" i="6"/>
  <c r="F4" i="6"/>
  <c r="G4" i="6"/>
  <c r="H4" i="6"/>
  <c r="D5" i="6"/>
  <c r="E5" i="6"/>
  <c r="F5" i="6"/>
  <c r="G5" i="6"/>
  <c r="H5" i="6"/>
  <c r="C4" i="6"/>
  <c r="C5" i="6"/>
  <c r="C3" i="6"/>
  <c r="H11" i="6" l="1"/>
  <c r="G11" i="6"/>
  <c r="F11" i="6"/>
  <c r="E11" i="6"/>
  <c r="D11" i="6"/>
  <c r="C11" i="5" l="1"/>
  <c r="C7" i="5"/>
  <c r="D3" i="5"/>
  <c r="E3" i="5"/>
  <c r="E6" i="5" s="1"/>
  <c r="F3" i="5"/>
  <c r="G3" i="5"/>
  <c r="H3" i="5"/>
  <c r="D4" i="5"/>
  <c r="E4" i="5"/>
  <c r="F4" i="5"/>
  <c r="G4" i="5"/>
  <c r="H4" i="5"/>
  <c r="D5" i="5"/>
  <c r="E5" i="5"/>
  <c r="F5" i="5"/>
  <c r="G5" i="5"/>
  <c r="H5" i="5"/>
  <c r="C4" i="5"/>
  <c r="C5" i="5"/>
  <c r="C3" i="5"/>
  <c r="C6" i="5" s="1"/>
  <c r="D6" i="5" l="1"/>
  <c r="G6" i="5"/>
  <c r="H6" i="5"/>
  <c r="F6" i="5"/>
  <c r="H11" i="5"/>
  <c r="G11" i="5"/>
  <c r="F11" i="5"/>
  <c r="E11" i="5"/>
  <c r="D11" i="5"/>
  <c r="H9" i="5"/>
  <c r="G9" i="5"/>
  <c r="F9" i="5"/>
  <c r="E9" i="5"/>
  <c r="D9" i="5"/>
  <c r="C9" i="5"/>
  <c r="H8" i="5"/>
  <c r="G8" i="5"/>
  <c r="F8" i="5"/>
  <c r="E8" i="5"/>
  <c r="D8" i="5"/>
  <c r="C8" i="5"/>
  <c r="H7" i="5"/>
  <c r="G7" i="5"/>
  <c r="F7" i="5"/>
  <c r="E7" i="5"/>
  <c r="D7" i="5"/>
  <c r="D10" i="5" l="1"/>
  <c r="H10" i="5"/>
  <c r="F10" i="5"/>
  <c r="E10" i="5"/>
  <c r="C10" i="5"/>
  <c r="G10" i="5"/>
  <c r="C11" i="4"/>
  <c r="E5" i="4" l="1"/>
  <c r="H4" i="4"/>
  <c r="D4" i="4"/>
  <c r="C4" i="4"/>
  <c r="C6" i="4" s="1"/>
  <c r="F3" i="4"/>
  <c r="E3" i="4"/>
  <c r="C3" i="1"/>
  <c r="D10" i="4"/>
  <c r="E10" i="4"/>
  <c r="F10" i="4"/>
  <c r="G10" i="4"/>
  <c r="H10" i="4"/>
  <c r="C10" i="4"/>
  <c r="D3" i="4"/>
  <c r="G3" i="4"/>
  <c r="H3" i="4"/>
  <c r="E4" i="4"/>
  <c r="F4" i="4"/>
  <c r="G4" i="4"/>
  <c r="D5" i="4"/>
  <c r="F5" i="4"/>
  <c r="G5" i="4"/>
  <c r="H5" i="4"/>
  <c r="D7" i="4"/>
  <c r="E7" i="4"/>
  <c r="F7" i="4"/>
  <c r="G7" i="4"/>
  <c r="H7" i="4"/>
  <c r="D8" i="4"/>
  <c r="E8" i="4"/>
  <c r="F8" i="4"/>
  <c r="G8" i="4"/>
  <c r="H8" i="4"/>
  <c r="D9" i="4"/>
  <c r="E9" i="4"/>
  <c r="F9" i="4"/>
  <c r="G9" i="4"/>
  <c r="H9" i="4"/>
  <c r="D11" i="4"/>
  <c r="E11" i="4"/>
  <c r="F11" i="4"/>
  <c r="G11" i="4"/>
  <c r="H11" i="4"/>
  <c r="C5" i="4"/>
  <c r="C7" i="4"/>
  <c r="C8" i="4"/>
  <c r="C9" i="4"/>
  <c r="C3" i="4"/>
  <c r="E6" i="4" l="1"/>
  <c r="D6" i="4"/>
  <c r="F6" i="4"/>
  <c r="H6" i="4"/>
  <c r="G6" i="4"/>
  <c r="G11" i="2" l="1"/>
  <c r="E8" i="2"/>
  <c r="C7" i="2"/>
  <c r="C3" i="2"/>
  <c r="H11" i="1"/>
  <c r="H3" i="1"/>
  <c r="C7" i="1"/>
  <c r="C5" i="1"/>
  <c r="D11" i="1" l="1"/>
  <c r="F11" i="1" l="1"/>
  <c r="F5" i="1"/>
  <c r="D3" i="1"/>
  <c r="E3" i="1"/>
  <c r="F3" i="1"/>
  <c r="G3" i="1"/>
  <c r="D4" i="1"/>
  <c r="E4" i="1"/>
  <c r="F4" i="1"/>
  <c r="G4" i="1"/>
  <c r="H4" i="1"/>
  <c r="D5" i="1"/>
  <c r="E5" i="1"/>
  <c r="G5" i="1"/>
  <c r="H5" i="1"/>
  <c r="D7" i="1"/>
  <c r="D10" i="1" s="1"/>
  <c r="E7" i="1"/>
  <c r="F7" i="1"/>
  <c r="G7" i="1"/>
  <c r="H7" i="1"/>
  <c r="H10" i="1" s="1"/>
  <c r="D8" i="1"/>
  <c r="E8" i="1"/>
  <c r="F8" i="1"/>
  <c r="G8" i="1"/>
  <c r="H8" i="1"/>
  <c r="D9" i="1"/>
  <c r="E9" i="1"/>
  <c r="F9" i="1"/>
  <c r="G9" i="1"/>
  <c r="H9" i="1"/>
  <c r="E11" i="1"/>
  <c r="G11" i="1"/>
  <c r="C4" i="1"/>
  <c r="C6" i="1" s="1"/>
  <c r="C8" i="1"/>
  <c r="C9" i="1"/>
  <c r="C11" i="1"/>
  <c r="G10" i="2"/>
  <c r="D6" i="2"/>
  <c r="F6" i="2"/>
  <c r="G6" i="2"/>
  <c r="C6" i="2"/>
  <c r="C9" i="2"/>
  <c r="C11" i="2"/>
  <c r="D3" i="2"/>
  <c r="E3" i="2"/>
  <c r="E6" i="2" s="1"/>
  <c r="F3" i="2"/>
  <c r="G3" i="2"/>
  <c r="D4" i="2"/>
  <c r="E4" i="2"/>
  <c r="F4" i="2"/>
  <c r="G4" i="2"/>
  <c r="D5" i="2"/>
  <c r="E5" i="2"/>
  <c r="F5" i="2"/>
  <c r="G5" i="2"/>
  <c r="D7" i="2"/>
  <c r="E7" i="2"/>
  <c r="E10" i="2" s="1"/>
  <c r="F7" i="2"/>
  <c r="G7" i="2"/>
  <c r="D8" i="2"/>
  <c r="F8" i="2"/>
  <c r="F10" i="2" s="1"/>
  <c r="G8" i="2"/>
  <c r="D9" i="2"/>
  <c r="E9" i="2"/>
  <c r="F9" i="2"/>
  <c r="G9" i="2"/>
  <c r="D11" i="2"/>
  <c r="E11" i="2"/>
  <c r="F11" i="2"/>
  <c r="C4" i="2"/>
  <c r="C5" i="2"/>
  <c r="C8" i="2"/>
  <c r="C10" i="2" s="1"/>
  <c r="G25" i="2"/>
  <c r="G6" i="1" l="1"/>
  <c r="E6" i="1"/>
  <c r="G10" i="1"/>
  <c r="H6" i="1"/>
  <c r="D6" i="1"/>
  <c r="C10" i="1"/>
  <c r="F10" i="1"/>
  <c r="E10" i="1"/>
  <c r="F6" i="1"/>
  <c r="D10" i="2"/>
</calcChain>
</file>

<file path=xl/sharedStrings.xml><?xml version="1.0" encoding="utf-8"?>
<sst xmlns="http://schemas.openxmlformats.org/spreadsheetml/2006/main" count="1528" uniqueCount="43">
  <si>
    <t>ZDRAVOTNICTVÍ</t>
  </si>
  <si>
    <t>ZZS</t>
  </si>
  <si>
    <t>AMBULANTNÍ SEKTOR</t>
  </si>
  <si>
    <t>SOCIÁLNÍ SLUŽBY</t>
  </si>
  <si>
    <t>LŮŽKOVÁ ZAŘÍZENÍ ZŘIZOVANÁ KRAJEM</t>
  </si>
  <si>
    <t>TERÉNNÍ (AMBULANTNÍ) SEKTOR</t>
  </si>
  <si>
    <t>OSTATNÍ</t>
  </si>
  <si>
    <t>ROUŠKY</t>
  </si>
  <si>
    <t>RESPIRÁTORY</t>
  </si>
  <si>
    <t>OBLEKY</t>
  </si>
  <si>
    <t>RUKAVICE</t>
  </si>
  <si>
    <t>BRÝLE</t>
  </si>
  <si>
    <t>POČET KUSŮ V TISÍCÍCH:</t>
  </si>
  <si>
    <t>LŮŽKOVÁ ZAŘÍZENÍ NEZŘIZOVANÁ KRAJEM</t>
  </si>
  <si>
    <t>LŮŽKOVÁ ZDRAVOTNICKÁ ZAŘÍZENÍ</t>
  </si>
  <si>
    <t>LIBERECKÝ KRAJ</t>
  </si>
  <si>
    <t>ZLÍNSKÝ KRAJ</t>
  </si>
  <si>
    <t>MORAVSKOSLEZSKÝ KRAJ</t>
  </si>
  <si>
    <t>STŘEDOČESKÝ KRAJ</t>
  </si>
  <si>
    <t>BRÝLE/ŠTÍTY</t>
  </si>
  <si>
    <t>OLOMOUCKÝ KRAJ</t>
  </si>
  <si>
    <t>DOPRAVNÍ SLUŽBA, INF. PŘEVOZY</t>
  </si>
  <si>
    <t>HLAVNÍ MĚSTO PRAHA</t>
  </si>
  <si>
    <t>OSTATNÍ (Lékárny)</t>
  </si>
  <si>
    <t>JIHOMORAVSKÝ KRAJ</t>
  </si>
  <si>
    <t>KRÁLOVÉHRADECKÝ KRAJ</t>
  </si>
  <si>
    <t>KARLOVARSKÝ KRAJ</t>
  </si>
  <si>
    <t>ÚSTECKÝ KRAJ</t>
  </si>
  <si>
    <t>KRAJ VYSOČINA</t>
  </si>
  <si>
    <t>JIHOČESKÝ KRAJ</t>
  </si>
  <si>
    <t>PARDUBICKÝ KRAJ</t>
  </si>
  <si>
    <t>PLZEŇSKÝ KRAJ</t>
  </si>
  <si>
    <t>CELKEM ZDRAVOTNICTVÍ</t>
  </si>
  <si>
    <t>CELKEM SOCIÁLNÍ SLUŽBY</t>
  </si>
  <si>
    <t>ŠTÍTY</t>
  </si>
  <si>
    <t>Obleky, brýle a štíty pro poskytovatele sociálních služeb vydány v balíčcích prvního kontaktu. Jedná o stovky kusů - v tabulce neuvedeno.
Rovněž neuvedeny v tabulce počty pro zajištění LPS zubní a pro zajištění prohlídek těl zemřelých - desítky kusů.</t>
  </si>
  <si>
    <r>
      <t>DISTRIBUCE OOP K DATU:</t>
    </r>
    <r>
      <rPr>
        <b/>
        <sz val="14"/>
        <color rgb="FFFF0000"/>
        <rFont val="Calibri"/>
        <family val="2"/>
        <charset val="238"/>
        <scheme val="minor"/>
      </rPr>
      <t xml:space="preserve"> 14.4.2020</t>
    </r>
    <r>
      <rPr>
        <b/>
        <sz val="14"/>
        <color theme="1"/>
        <rFont val="Calibri"/>
        <family val="2"/>
        <charset val="238"/>
        <scheme val="minor"/>
      </rPr>
      <t xml:space="preserve">
CELKEM VŠECHNY KRAJE</t>
    </r>
  </si>
  <si>
    <r>
      <t xml:space="preserve">DISTRIBUCE OOP K DATU: </t>
    </r>
    <r>
      <rPr>
        <b/>
        <sz val="14"/>
        <color rgb="FFFF0000"/>
        <rFont val="Calibri"/>
        <family val="2"/>
        <charset val="238"/>
        <scheme val="minor"/>
      </rPr>
      <t>2.4.2020</t>
    </r>
    <r>
      <rPr>
        <b/>
        <sz val="14"/>
        <color theme="1"/>
        <rFont val="Calibri"/>
        <family val="2"/>
        <charset val="238"/>
        <scheme val="minor"/>
      </rPr>
      <t xml:space="preserve">
CELKEM VŠECHNY KRAJE</t>
    </r>
  </si>
  <si>
    <r>
      <t>DISTRIBUCE OOP K DATU:</t>
    </r>
    <r>
      <rPr>
        <b/>
        <sz val="14"/>
        <color rgb="FFFF0000"/>
        <rFont val="Calibri"/>
        <family val="2"/>
        <charset val="238"/>
        <scheme val="minor"/>
      </rPr>
      <t xml:space="preserve"> 21.4.2020</t>
    </r>
    <r>
      <rPr>
        <b/>
        <sz val="14"/>
        <color theme="1"/>
        <rFont val="Calibri"/>
        <family val="2"/>
        <charset val="238"/>
        <scheme val="minor"/>
      </rPr>
      <t xml:space="preserve">
CELKEM VŠECHNY KRAJE</t>
    </r>
  </si>
  <si>
    <t>OSTATNÍ: Lékárny + odbor BEZ (MČ, MP, DP, organizace,…)</t>
  </si>
  <si>
    <r>
      <t>DISTRIBUCE OOP K DATU:</t>
    </r>
    <r>
      <rPr>
        <b/>
        <sz val="14"/>
        <color rgb="FFFF0000"/>
        <rFont val="Calibri"/>
        <family val="2"/>
        <charset val="238"/>
        <scheme val="minor"/>
      </rPr>
      <t xml:space="preserve"> 28.4.2020</t>
    </r>
    <r>
      <rPr>
        <b/>
        <sz val="14"/>
        <color theme="1"/>
        <rFont val="Calibri"/>
        <family val="2"/>
        <charset val="238"/>
        <scheme val="minor"/>
      </rPr>
      <t xml:space="preserve">
CELKEM VŠECHNY KRAJE</t>
    </r>
  </si>
  <si>
    <r>
      <t>DISTRIBUCE OOP K DATU:</t>
    </r>
    <r>
      <rPr>
        <b/>
        <sz val="14"/>
        <color rgb="FFFF0000"/>
        <rFont val="Calibri"/>
        <family val="2"/>
        <charset val="238"/>
        <scheme val="minor"/>
      </rPr>
      <t xml:space="preserve"> 5.5.2020</t>
    </r>
    <r>
      <rPr>
        <b/>
        <sz val="14"/>
        <color theme="1"/>
        <rFont val="Calibri"/>
        <family val="2"/>
        <charset val="238"/>
        <scheme val="minor"/>
      </rPr>
      <t xml:space="preserve">
CELKEM VŠECHNY KRAJE</t>
    </r>
  </si>
  <si>
    <r>
      <t>DISTRIBUCE OOP K DATU:</t>
    </r>
    <r>
      <rPr>
        <b/>
        <sz val="14"/>
        <color rgb="FFFF0000"/>
        <rFont val="Calibri"/>
        <family val="2"/>
        <charset val="238"/>
        <scheme val="minor"/>
      </rPr>
      <t xml:space="preserve"> 12.5.2020</t>
    </r>
    <r>
      <rPr>
        <b/>
        <sz val="14"/>
        <color theme="1"/>
        <rFont val="Calibri"/>
        <family val="2"/>
        <charset val="238"/>
        <scheme val="minor"/>
      </rPr>
      <t xml:space="preserve">
CELKEM VŠECHNY KRAJE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</si>
</sst>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1"/>
      <color rgb="FF1F497D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8F8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2" fontId="0" fillId="0" borderId="0" xfId="0" applyNumberForma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/>
    <xf numFmtId="0" fontId="5" fillId="0" borderId="0" xfId="0" applyFont="1"/>
    <xf numFmtId="4" fontId="2" fillId="0" borderId="1" xfId="0" applyNumberFormat="1" applyFont="1" applyBorder="1" applyAlignment="1">
      <alignment horizontal="right"/>
    </xf>
    <xf numFmtId="4" fontId="2" fillId="2" borderId="1" xfId="0" applyNumberFormat="1" applyFont="1" applyFill="1" applyBorder="1" applyAlignment="1">
      <alignment horizontal="right"/>
    </xf>
    <xf numFmtId="4" fontId="3" fillId="2" borderId="1" xfId="0" applyNumberFormat="1" applyFont="1" applyFill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1" fillId="2" borderId="1" xfId="0" applyNumberFormat="1" applyFont="1" applyFill="1" applyBorder="1" applyAlignment="1">
      <alignment horizontal="right"/>
    </xf>
    <xf numFmtId="4" fontId="1" fillId="0" borderId="0" xfId="0" applyNumberFormat="1" applyFont="1" applyAlignment="1">
      <alignment horizontal="right"/>
    </xf>
    <xf numFmtId="4" fontId="1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4" fontId="1" fillId="0" borderId="1" xfId="0" applyNumberFormat="1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4" fontId="1" fillId="0" borderId="3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8F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tabSelected="1" view="pageBreakPreview" zoomScaleNormal="85" zoomScaleSheetLayoutView="100" workbookViewId="0">
      <selection sqref="A1:B2"/>
    </sheetView>
  </sheetViews>
  <sheetFormatPr defaultRowHeight="18.75" x14ac:dyDescent="0.3"/>
  <cols>
    <col min="1" max="1" width="21.28515625" style="18" bestFit="1" customWidth="1"/>
    <col min="2" max="2" width="51.85546875" style="18" customWidth="1"/>
    <col min="3" max="8" width="17.28515625" style="25" customWidth="1"/>
    <col min="9" max="16384" width="9.140625" style="10"/>
  </cols>
  <sheetData>
    <row r="1" spans="1:8" ht="18.75" customHeight="1" x14ac:dyDescent="0.3">
      <c r="A1" s="35" t="s">
        <v>42</v>
      </c>
      <c r="B1" s="35"/>
      <c r="C1" s="36" t="s">
        <v>12</v>
      </c>
      <c r="D1" s="36"/>
      <c r="E1" s="36"/>
      <c r="F1" s="36"/>
      <c r="G1" s="36"/>
      <c r="H1" s="36"/>
    </row>
    <row r="2" spans="1:8" x14ac:dyDescent="0.3">
      <c r="A2" s="35"/>
      <c r="B2" s="35"/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34</v>
      </c>
    </row>
    <row r="3" spans="1:8" x14ac:dyDescent="0.3">
      <c r="A3" s="37" t="s">
        <v>0</v>
      </c>
      <c r="B3" s="16" t="s">
        <v>14</v>
      </c>
      <c r="C3" s="21">
        <f>+C15+C25+C35+C45+C55+C65+C75+C85+C95+C105+C115+C125+C135+C145</f>
        <v>12018.344000000001</v>
      </c>
      <c r="D3" s="21">
        <f t="shared" ref="D3:H3" si="0">+D15+D25+D35+D45+D55+D65+D75+D85+D95+D105+D115+D125+D135+D145</f>
        <v>1946.0340000000001</v>
      </c>
      <c r="E3" s="21">
        <f t="shared" si="0"/>
        <v>384.37799999999999</v>
      </c>
      <c r="F3" s="21">
        <f t="shared" si="0"/>
        <v>6682.3099999999995</v>
      </c>
      <c r="G3" s="21">
        <f t="shared" si="0"/>
        <v>236.71800000000002</v>
      </c>
      <c r="H3" s="21">
        <f t="shared" si="0"/>
        <v>100.279</v>
      </c>
    </row>
    <row r="4" spans="1:8" x14ac:dyDescent="0.3">
      <c r="A4" s="37"/>
      <c r="B4" s="16" t="s">
        <v>1</v>
      </c>
      <c r="C4" s="21">
        <f>+C16+C26+C36+C46+C56+C66+C76+C86+C96+C106+C116+C126+C136+C146</f>
        <v>1066.749</v>
      </c>
      <c r="D4" s="21">
        <f t="shared" ref="D4:H4" si="1">+D16+D26+D36+D46+D56+D66+D76+D86+D96+D106+D116+D126+D136+D146</f>
        <v>322.97399999999999</v>
      </c>
      <c r="E4" s="21">
        <f t="shared" si="1"/>
        <v>60.224000000000004</v>
      </c>
      <c r="F4" s="21">
        <f t="shared" si="1"/>
        <v>675.93999999999994</v>
      </c>
      <c r="G4" s="21">
        <f t="shared" si="1"/>
        <v>34.957999999999998</v>
      </c>
      <c r="H4" s="21">
        <f t="shared" si="1"/>
        <v>9.3629999999999995</v>
      </c>
    </row>
    <row r="5" spans="1:8" x14ac:dyDescent="0.3">
      <c r="A5" s="37"/>
      <c r="B5" s="16" t="s">
        <v>2</v>
      </c>
      <c r="C5" s="21">
        <f>+C17+C27+C37+C47+C57+C67+C77+C87+C97+C107+C117+C127+C137+C147</f>
        <v>11045.754999999999</v>
      </c>
      <c r="D5" s="21">
        <f t="shared" ref="D5:H5" si="2">+D17+D27+D37+D47+D57+D67+D77+D87+D97+D107+D117+D127+D137+D147</f>
        <v>2244.3940000000002</v>
      </c>
      <c r="E5" s="21">
        <f t="shared" si="2"/>
        <v>80.989999999999995</v>
      </c>
      <c r="F5" s="21">
        <f t="shared" si="2"/>
        <v>8128.5299999999988</v>
      </c>
      <c r="G5" s="21">
        <f t="shared" si="2"/>
        <v>199.42499999999998</v>
      </c>
      <c r="H5" s="21">
        <f t="shared" si="2"/>
        <v>40.682999999999993</v>
      </c>
    </row>
    <row r="6" spans="1:8" s="19" customFormat="1" x14ac:dyDescent="0.3">
      <c r="A6" s="38" t="s">
        <v>32</v>
      </c>
      <c r="B6" s="39"/>
      <c r="C6" s="22">
        <f>SUM(C3:C5)</f>
        <v>24130.847999999998</v>
      </c>
      <c r="D6" s="22">
        <f t="shared" ref="D6:H6" si="3">SUM(D3:D5)</f>
        <v>4513.402</v>
      </c>
      <c r="E6" s="22">
        <f t="shared" si="3"/>
        <v>525.59199999999998</v>
      </c>
      <c r="F6" s="22">
        <f t="shared" si="3"/>
        <v>15486.779999999999</v>
      </c>
      <c r="G6" s="22">
        <f t="shared" si="3"/>
        <v>471.101</v>
      </c>
      <c r="H6" s="22">
        <f t="shared" si="3"/>
        <v>150.32499999999999</v>
      </c>
    </row>
    <row r="7" spans="1:8" x14ac:dyDescent="0.3">
      <c r="A7" s="37" t="s">
        <v>3</v>
      </c>
      <c r="B7" s="16" t="s">
        <v>4</v>
      </c>
      <c r="C7" s="21">
        <f>+C18+C28+C38+C48+C58+C68+C78+C88+C98+C108+C118+C128+C138+C148</f>
        <v>2883.9459999999999</v>
      </c>
      <c r="D7" s="21">
        <f t="shared" ref="D7:H7" si="4">+D18+D28+D38+D48+D58+D68+D78+D88+D98+D108+D118+D128+D138+D148</f>
        <v>621.46899999999994</v>
      </c>
      <c r="E7" s="21">
        <f t="shared" si="4"/>
        <v>30.298499999999994</v>
      </c>
      <c r="F7" s="21">
        <f t="shared" si="4"/>
        <v>1711.7239999999999</v>
      </c>
      <c r="G7" s="21">
        <f t="shared" si="4"/>
        <v>27.508999999999997</v>
      </c>
      <c r="H7" s="21">
        <f t="shared" si="4"/>
        <v>13.415999999999995</v>
      </c>
    </row>
    <row r="8" spans="1:8" x14ac:dyDescent="0.3">
      <c r="A8" s="37"/>
      <c r="B8" s="16" t="s">
        <v>13</v>
      </c>
      <c r="C8" s="21">
        <f t="shared" ref="C8:H9" si="5">+C19+C29+C39+C49+C59+C69+C79+C89+C99+C109+C119+C129+C139+C149</f>
        <v>3420.0120000000002</v>
      </c>
      <c r="D8" s="21">
        <f t="shared" si="5"/>
        <v>805.57599999999991</v>
      </c>
      <c r="E8" s="21">
        <f t="shared" si="5"/>
        <v>39.948999999999998</v>
      </c>
      <c r="F8" s="21">
        <f t="shared" si="5"/>
        <v>2560.5329999999999</v>
      </c>
      <c r="G8" s="21">
        <f t="shared" si="5"/>
        <v>40.911999999999999</v>
      </c>
      <c r="H8" s="21">
        <f t="shared" si="5"/>
        <v>18.400999999999996</v>
      </c>
    </row>
    <row r="9" spans="1:8" x14ac:dyDescent="0.3">
      <c r="A9" s="37"/>
      <c r="B9" s="16" t="s">
        <v>5</v>
      </c>
      <c r="C9" s="21">
        <f t="shared" si="5"/>
        <v>3441.991</v>
      </c>
      <c r="D9" s="21">
        <f t="shared" si="5"/>
        <v>484.86899999999997</v>
      </c>
      <c r="E9" s="21">
        <f t="shared" si="5"/>
        <v>47.555</v>
      </c>
      <c r="F9" s="21">
        <f t="shared" si="5"/>
        <v>2443.5819999999994</v>
      </c>
      <c r="G9" s="21">
        <f t="shared" si="5"/>
        <v>46.290999999999997</v>
      </c>
      <c r="H9" s="21">
        <f t="shared" si="5"/>
        <v>16.677</v>
      </c>
    </row>
    <row r="10" spans="1:8" s="19" customFormat="1" x14ac:dyDescent="0.3">
      <c r="A10" s="38" t="s">
        <v>33</v>
      </c>
      <c r="B10" s="39"/>
      <c r="C10" s="22">
        <f>SUM(C7:C9)</f>
        <v>9745.9490000000005</v>
      </c>
      <c r="D10" s="22">
        <f t="shared" ref="D10:H10" si="6">SUM(D7:D9)</f>
        <v>1911.9139999999998</v>
      </c>
      <c r="E10" s="22">
        <f t="shared" si="6"/>
        <v>117.80249999999998</v>
      </c>
      <c r="F10" s="22">
        <f t="shared" si="6"/>
        <v>6715.838999999999</v>
      </c>
      <c r="G10" s="22">
        <f t="shared" si="6"/>
        <v>114.71199999999999</v>
      </c>
      <c r="H10" s="22">
        <f t="shared" si="6"/>
        <v>48.493999999999993</v>
      </c>
    </row>
    <row r="11" spans="1:8" s="19" customFormat="1" x14ac:dyDescent="0.3">
      <c r="A11" s="34" t="s">
        <v>6</v>
      </c>
      <c r="B11" s="34"/>
      <c r="C11" s="22">
        <f>+C21+C31+C41+C51+C61+C71+C81+C91+C101+C111+C121+C131+C141+C151</f>
        <v>7962.094000000001</v>
      </c>
      <c r="D11" s="22">
        <f t="shared" ref="D11:H11" si="7">+D21+D31+D41+D51+D61+D71+D81+D91+D101+D111+D121+D131+D141+D151</f>
        <v>513.91599999999994</v>
      </c>
      <c r="E11" s="22">
        <f t="shared" si="7"/>
        <v>46.504999999999995</v>
      </c>
      <c r="F11" s="22">
        <f t="shared" si="7"/>
        <v>3317.53</v>
      </c>
      <c r="G11" s="22">
        <f t="shared" si="7"/>
        <v>60.896999999999998</v>
      </c>
      <c r="H11" s="22">
        <f>+H21+H31+H41+H51+H61+H71+H81+H91+H101+H111+H121+H131+H141+H151</f>
        <v>12.462</v>
      </c>
    </row>
    <row r="13" spans="1:8" x14ac:dyDescent="0.3">
      <c r="A13" s="28" t="s">
        <v>15</v>
      </c>
      <c r="B13" s="28"/>
      <c r="C13" s="30" t="s">
        <v>12</v>
      </c>
      <c r="D13" s="31"/>
      <c r="E13" s="31"/>
      <c r="F13" s="31"/>
      <c r="G13" s="31"/>
      <c r="H13" s="32"/>
    </row>
    <row r="14" spans="1:8" x14ac:dyDescent="0.3">
      <c r="A14" s="28"/>
      <c r="B14" s="28"/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  <c r="H14" s="23" t="s">
        <v>34</v>
      </c>
    </row>
    <row r="15" spans="1:8" x14ac:dyDescent="0.3">
      <c r="A15" s="27" t="s">
        <v>0</v>
      </c>
      <c r="B15" s="17" t="s">
        <v>14</v>
      </c>
      <c r="C15" s="24">
        <v>1159</v>
      </c>
      <c r="D15" s="24">
        <v>174.82400000000001</v>
      </c>
      <c r="E15" s="24">
        <v>20.46</v>
      </c>
      <c r="F15" s="24">
        <v>386.6</v>
      </c>
      <c r="G15" s="24">
        <v>5.08</v>
      </c>
      <c r="H15" s="24">
        <v>4.9850000000000003</v>
      </c>
    </row>
    <row r="16" spans="1:8" x14ac:dyDescent="0.3">
      <c r="A16" s="27"/>
      <c r="B16" s="17" t="s">
        <v>1</v>
      </c>
      <c r="C16" s="24">
        <v>238</v>
      </c>
      <c r="D16" s="24">
        <v>25.045000000000002</v>
      </c>
      <c r="E16" s="24">
        <v>7.1639999999999997</v>
      </c>
      <c r="F16" s="24">
        <v>128.5</v>
      </c>
      <c r="G16" s="24">
        <v>9.7460000000000004</v>
      </c>
      <c r="H16" s="24">
        <v>1.2849999999999999</v>
      </c>
    </row>
    <row r="17" spans="1:15" x14ac:dyDescent="0.3">
      <c r="A17" s="27"/>
      <c r="B17" s="17" t="s">
        <v>2</v>
      </c>
      <c r="C17" s="24">
        <v>288.05</v>
      </c>
      <c r="D17" s="24">
        <v>27.91</v>
      </c>
      <c r="E17" s="24">
        <v>0</v>
      </c>
      <c r="F17" s="24">
        <v>612.20000000000005</v>
      </c>
      <c r="G17" s="24">
        <v>1.3460000000000001</v>
      </c>
      <c r="H17" s="24">
        <v>2.2650000000000001</v>
      </c>
    </row>
    <row r="18" spans="1:15" x14ac:dyDescent="0.3">
      <c r="A18" s="27" t="s">
        <v>3</v>
      </c>
      <c r="B18" s="17" t="s">
        <v>4</v>
      </c>
      <c r="C18" s="24">
        <v>66.25</v>
      </c>
      <c r="D18" s="24">
        <v>4.3499999999999996</v>
      </c>
      <c r="E18" s="24">
        <v>1.5E-3</v>
      </c>
      <c r="F18" s="24">
        <v>23.5</v>
      </c>
      <c r="G18" s="24">
        <v>0.89200000000000002</v>
      </c>
      <c r="H18" s="24">
        <v>0</v>
      </c>
    </row>
    <row r="19" spans="1:15" x14ac:dyDescent="0.3">
      <c r="A19" s="27"/>
      <c r="B19" s="17" t="s">
        <v>13</v>
      </c>
      <c r="C19" s="24">
        <v>81.849999999999994</v>
      </c>
      <c r="D19" s="24">
        <v>9.5749999999999993</v>
      </c>
      <c r="E19" s="24">
        <v>0</v>
      </c>
      <c r="F19" s="24">
        <v>19.7</v>
      </c>
      <c r="G19" s="24">
        <v>0.218</v>
      </c>
      <c r="H19" s="24">
        <v>0</v>
      </c>
    </row>
    <row r="20" spans="1:15" x14ac:dyDescent="0.3">
      <c r="A20" s="27"/>
      <c r="B20" s="17" t="s">
        <v>5</v>
      </c>
      <c r="C20" s="24">
        <v>91.75</v>
      </c>
      <c r="D20" s="24">
        <v>5.0599999999999996</v>
      </c>
      <c r="E20" s="24">
        <v>0</v>
      </c>
      <c r="F20" s="24">
        <v>15.5</v>
      </c>
      <c r="G20" s="24">
        <v>0.86499999999999999</v>
      </c>
      <c r="H20" s="24">
        <v>0</v>
      </c>
      <c r="J20" s="15"/>
      <c r="K20" s="15"/>
      <c r="L20" s="15"/>
      <c r="M20" s="15"/>
      <c r="N20" s="15"/>
      <c r="O20" s="15"/>
    </row>
    <row r="21" spans="1:15" x14ac:dyDescent="0.3">
      <c r="A21" s="27" t="s">
        <v>6</v>
      </c>
      <c r="B21" s="27"/>
      <c r="C21" s="24">
        <v>8.8239999999999998</v>
      </c>
      <c r="D21" s="24">
        <v>3.5550000000000002</v>
      </c>
      <c r="E21" s="24">
        <v>0.05</v>
      </c>
      <c r="F21" s="24">
        <v>7</v>
      </c>
      <c r="G21" s="24">
        <v>0.313</v>
      </c>
      <c r="H21" s="24">
        <v>0</v>
      </c>
    </row>
    <row r="23" spans="1:15" x14ac:dyDescent="0.3">
      <c r="A23" s="28" t="s">
        <v>16</v>
      </c>
      <c r="B23" s="28"/>
      <c r="C23" s="30" t="s">
        <v>12</v>
      </c>
      <c r="D23" s="31"/>
      <c r="E23" s="31"/>
      <c r="F23" s="31"/>
      <c r="G23" s="31"/>
      <c r="H23" s="32"/>
    </row>
    <row r="24" spans="1:15" x14ac:dyDescent="0.3">
      <c r="A24" s="28"/>
      <c r="B24" s="28"/>
      <c r="C24" s="2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  <c r="H24" s="23" t="s">
        <v>34</v>
      </c>
    </row>
    <row r="25" spans="1:15" x14ac:dyDescent="0.3">
      <c r="A25" s="27" t="s">
        <v>0</v>
      </c>
      <c r="B25" s="17" t="s">
        <v>14</v>
      </c>
      <c r="C25" s="24">
        <v>1011.4</v>
      </c>
      <c r="D25" s="24">
        <v>97.68</v>
      </c>
      <c r="E25" s="24">
        <v>14.32</v>
      </c>
      <c r="F25" s="24">
        <v>698.45</v>
      </c>
      <c r="G25" s="24">
        <v>22.65</v>
      </c>
      <c r="H25" s="24">
        <v>5</v>
      </c>
    </row>
    <row r="26" spans="1:15" x14ac:dyDescent="0.3">
      <c r="A26" s="27"/>
      <c r="B26" s="17" t="s">
        <v>1</v>
      </c>
      <c r="C26" s="24">
        <v>52.5</v>
      </c>
      <c r="D26" s="24">
        <v>14.53</v>
      </c>
      <c r="E26" s="24">
        <v>6.1000000000000005</v>
      </c>
      <c r="F26" s="24">
        <v>61.5</v>
      </c>
      <c r="G26" s="24">
        <v>3.2</v>
      </c>
      <c r="H26" s="24">
        <v>0.32</v>
      </c>
    </row>
    <row r="27" spans="1:15" x14ac:dyDescent="0.3">
      <c r="A27" s="27"/>
      <c r="B27" s="17" t="s">
        <v>2</v>
      </c>
      <c r="C27" s="24">
        <v>501.70000000000005</v>
      </c>
      <c r="D27" s="24">
        <v>150.97999999999999</v>
      </c>
      <c r="E27" s="24">
        <v>3.02</v>
      </c>
      <c r="F27" s="24">
        <v>319.60000000000002</v>
      </c>
      <c r="G27" s="24">
        <v>9.27</v>
      </c>
      <c r="H27" s="24">
        <v>2.2999999999999998</v>
      </c>
    </row>
    <row r="28" spans="1:15" x14ac:dyDescent="0.3">
      <c r="A28" s="27" t="s">
        <v>3</v>
      </c>
      <c r="B28" s="17" t="s">
        <v>4</v>
      </c>
      <c r="C28" s="24">
        <v>336.2</v>
      </c>
      <c r="D28" s="24">
        <v>36</v>
      </c>
      <c r="E28" s="24">
        <v>7.2</v>
      </c>
      <c r="F28" s="24">
        <v>264.8</v>
      </c>
      <c r="G28" s="24">
        <v>5.9</v>
      </c>
      <c r="H28" s="24">
        <v>1.1000000000000001</v>
      </c>
    </row>
    <row r="29" spans="1:15" x14ac:dyDescent="0.3">
      <c r="A29" s="27"/>
      <c r="B29" s="17" t="s">
        <v>13</v>
      </c>
      <c r="C29" s="24">
        <v>468.5</v>
      </c>
      <c r="D29" s="24">
        <v>49</v>
      </c>
      <c r="E29" s="24">
        <v>9.6999999999999993</v>
      </c>
      <c r="F29" s="24">
        <v>400.3</v>
      </c>
      <c r="G29" s="24">
        <v>7.4</v>
      </c>
      <c r="H29" s="24">
        <v>1.6</v>
      </c>
    </row>
    <row r="30" spans="1:15" x14ac:dyDescent="0.3">
      <c r="A30" s="27"/>
      <c r="B30" s="17" t="s">
        <v>5</v>
      </c>
      <c r="C30" s="24">
        <v>228.1</v>
      </c>
      <c r="D30" s="24">
        <v>14.7</v>
      </c>
      <c r="E30" s="24">
        <v>0.9</v>
      </c>
      <c r="F30" s="24">
        <v>146.69999999999999</v>
      </c>
      <c r="G30" s="24">
        <v>3.6</v>
      </c>
      <c r="H30" s="24">
        <v>0.2</v>
      </c>
      <c r="J30" s="15"/>
      <c r="K30" s="15"/>
      <c r="L30" s="15"/>
      <c r="M30" s="15"/>
      <c r="N30" s="15"/>
      <c r="O30" s="15"/>
    </row>
    <row r="31" spans="1:15" x14ac:dyDescent="0.3">
      <c r="A31" s="27" t="s">
        <v>6</v>
      </c>
      <c r="B31" s="27"/>
      <c r="C31" s="24">
        <v>10.8</v>
      </c>
      <c r="D31" s="24">
        <v>2.9</v>
      </c>
      <c r="E31" s="24">
        <v>0.26</v>
      </c>
      <c r="F31" s="24">
        <v>5</v>
      </c>
      <c r="G31" s="24">
        <v>0.2</v>
      </c>
      <c r="H31" s="24">
        <v>0.05</v>
      </c>
    </row>
    <row r="33" spans="1:15" x14ac:dyDescent="0.3">
      <c r="A33" s="28" t="s">
        <v>17</v>
      </c>
      <c r="B33" s="28"/>
      <c r="C33" s="30" t="s">
        <v>12</v>
      </c>
      <c r="D33" s="31"/>
      <c r="E33" s="31"/>
      <c r="F33" s="31"/>
      <c r="G33" s="31"/>
      <c r="H33" s="32"/>
    </row>
    <row r="34" spans="1:15" x14ac:dyDescent="0.3">
      <c r="A34" s="28"/>
      <c r="B34" s="28"/>
      <c r="C34" s="23" t="s">
        <v>7</v>
      </c>
      <c r="D34" s="23" t="s">
        <v>8</v>
      </c>
      <c r="E34" s="23" t="s">
        <v>9</v>
      </c>
      <c r="F34" s="23" t="s">
        <v>10</v>
      </c>
      <c r="G34" s="23" t="s">
        <v>11</v>
      </c>
      <c r="H34" s="23" t="s">
        <v>34</v>
      </c>
    </row>
    <row r="35" spans="1:15" x14ac:dyDescent="0.3">
      <c r="A35" s="27" t="s">
        <v>0</v>
      </c>
      <c r="B35" s="17" t="s">
        <v>14</v>
      </c>
      <c r="C35" s="24">
        <v>759.3</v>
      </c>
      <c r="D35" s="24">
        <v>115.72</v>
      </c>
      <c r="E35" s="24">
        <v>49.96</v>
      </c>
      <c r="F35" s="24">
        <v>328.6</v>
      </c>
      <c r="G35" s="24">
        <v>30.85</v>
      </c>
      <c r="H35" s="24">
        <v>11.71</v>
      </c>
    </row>
    <row r="36" spans="1:15" x14ac:dyDescent="0.3">
      <c r="A36" s="27"/>
      <c r="B36" s="17" t="s">
        <v>1</v>
      </c>
      <c r="C36" s="24">
        <v>35</v>
      </c>
      <c r="D36" s="24">
        <v>26.68</v>
      </c>
      <c r="E36" s="24">
        <v>3.7</v>
      </c>
      <c r="F36" s="24">
        <v>9</v>
      </c>
      <c r="G36" s="24">
        <v>2.5</v>
      </c>
      <c r="H36" s="24">
        <v>1.44</v>
      </c>
    </row>
    <row r="37" spans="1:15" x14ac:dyDescent="0.3">
      <c r="A37" s="27"/>
      <c r="B37" s="17" t="s">
        <v>2</v>
      </c>
      <c r="C37" s="24">
        <v>1341.77</v>
      </c>
      <c r="D37" s="24">
        <v>275.16000000000003</v>
      </c>
      <c r="E37" s="24">
        <v>3.56</v>
      </c>
      <c r="F37" s="24">
        <v>673.1</v>
      </c>
      <c r="G37" s="24">
        <v>32.049999999999997</v>
      </c>
      <c r="H37" s="24">
        <v>1.8</v>
      </c>
    </row>
    <row r="38" spans="1:15" x14ac:dyDescent="0.3">
      <c r="A38" s="27" t="s">
        <v>3</v>
      </c>
      <c r="B38" s="17" t="s">
        <v>4</v>
      </c>
      <c r="C38" s="24">
        <v>237.76</v>
      </c>
      <c r="D38" s="24">
        <v>38.53</v>
      </c>
      <c r="E38" s="24">
        <v>0.21</v>
      </c>
      <c r="F38" s="24">
        <v>229.3</v>
      </c>
      <c r="G38" s="24">
        <v>2.33</v>
      </c>
      <c r="H38" s="24">
        <v>2.25</v>
      </c>
    </row>
    <row r="39" spans="1:15" x14ac:dyDescent="0.3">
      <c r="A39" s="27"/>
      <c r="B39" s="17" t="s">
        <v>13</v>
      </c>
      <c r="C39" s="24">
        <v>436.4</v>
      </c>
      <c r="D39" s="24">
        <v>76.81</v>
      </c>
      <c r="E39" s="24">
        <v>0.34</v>
      </c>
      <c r="F39" s="24">
        <v>467.46</v>
      </c>
      <c r="G39" s="24">
        <v>7.95</v>
      </c>
      <c r="H39" s="24">
        <v>4.62</v>
      </c>
    </row>
    <row r="40" spans="1:15" x14ac:dyDescent="0.3">
      <c r="A40" s="27"/>
      <c r="B40" s="17" t="s">
        <v>5</v>
      </c>
      <c r="C40" s="24">
        <v>154.59</v>
      </c>
      <c r="D40" s="24">
        <v>15.84</v>
      </c>
      <c r="E40" s="24">
        <v>0</v>
      </c>
      <c r="F40" s="24">
        <v>127.14</v>
      </c>
      <c r="G40" s="24">
        <v>1.28</v>
      </c>
      <c r="H40" s="24">
        <v>0.63</v>
      </c>
      <c r="J40" s="15"/>
      <c r="K40" s="15"/>
      <c r="L40" s="15"/>
      <c r="M40" s="15"/>
      <c r="N40" s="15"/>
      <c r="O40" s="15"/>
    </row>
    <row r="41" spans="1:15" x14ac:dyDescent="0.3">
      <c r="A41" s="27" t="s">
        <v>6</v>
      </c>
      <c r="B41" s="27"/>
      <c r="C41" s="24">
        <v>1677.5</v>
      </c>
      <c r="D41" s="24">
        <v>55.31</v>
      </c>
      <c r="E41" s="24">
        <v>7.93</v>
      </c>
      <c r="F41" s="24">
        <v>721.6</v>
      </c>
      <c r="G41" s="24">
        <v>7.46</v>
      </c>
      <c r="H41" s="24">
        <v>1.05</v>
      </c>
    </row>
    <row r="43" spans="1:15" x14ac:dyDescent="0.3">
      <c r="A43" s="28" t="s">
        <v>18</v>
      </c>
      <c r="B43" s="28"/>
      <c r="C43" s="30" t="s">
        <v>12</v>
      </c>
      <c r="D43" s="31"/>
      <c r="E43" s="31"/>
      <c r="F43" s="31"/>
      <c r="G43" s="31"/>
      <c r="H43" s="32"/>
    </row>
    <row r="44" spans="1:15" x14ac:dyDescent="0.3">
      <c r="A44" s="28"/>
      <c r="B44" s="28"/>
      <c r="C44" s="23" t="s">
        <v>7</v>
      </c>
      <c r="D44" s="23" t="s">
        <v>8</v>
      </c>
      <c r="E44" s="23" t="s">
        <v>9</v>
      </c>
      <c r="F44" s="23" t="s">
        <v>10</v>
      </c>
      <c r="G44" s="23" t="s">
        <v>11</v>
      </c>
      <c r="H44" s="23" t="s">
        <v>34</v>
      </c>
    </row>
    <row r="45" spans="1:15" x14ac:dyDescent="0.3">
      <c r="A45" s="27" t="s">
        <v>0</v>
      </c>
      <c r="B45" s="17" t="s">
        <v>14</v>
      </c>
      <c r="C45" s="24">
        <v>1440.4</v>
      </c>
      <c r="D45" s="24">
        <v>260.11</v>
      </c>
      <c r="E45" s="24">
        <v>56.62</v>
      </c>
      <c r="F45" s="24">
        <v>359.8</v>
      </c>
      <c r="G45" s="24">
        <v>6.11</v>
      </c>
      <c r="H45" s="24">
        <v>17.12</v>
      </c>
    </row>
    <row r="46" spans="1:15" x14ac:dyDescent="0.3">
      <c r="A46" s="27"/>
      <c r="B46" s="17" t="s">
        <v>1</v>
      </c>
      <c r="C46" s="24">
        <v>35</v>
      </c>
      <c r="D46" s="24">
        <v>23.19</v>
      </c>
      <c r="E46" s="24">
        <v>4.6500000000000004</v>
      </c>
      <c r="F46" s="24">
        <v>27.3</v>
      </c>
      <c r="G46" s="24">
        <v>0.8</v>
      </c>
      <c r="H46" s="24">
        <v>0.4</v>
      </c>
    </row>
    <row r="47" spans="1:15" x14ac:dyDescent="0.3">
      <c r="A47" s="27"/>
      <c r="B47" s="17" t="s">
        <v>2</v>
      </c>
      <c r="C47" s="24">
        <v>1039.0909999999999</v>
      </c>
      <c r="D47" s="24">
        <v>223.714</v>
      </c>
      <c r="E47" s="24">
        <v>4.32</v>
      </c>
      <c r="F47" s="24">
        <v>456.6</v>
      </c>
      <c r="G47" s="24">
        <v>23.03</v>
      </c>
      <c r="H47" s="24">
        <v>5.38</v>
      </c>
    </row>
    <row r="48" spans="1:15" x14ac:dyDescent="0.3">
      <c r="A48" s="27" t="s">
        <v>3</v>
      </c>
      <c r="B48" s="17" t="s">
        <v>4</v>
      </c>
      <c r="C48" s="24">
        <v>480.94999999999993</v>
      </c>
      <c r="D48" s="24">
        <v>328.39</v>
      </c>
      <c r="E48" s="24">
        <v>2.5</v>
      </c>
      <c r="F48" s="24">
        <v>182.60000000000002</v>
      </c>
      <c r="G48" s="24">
        <v>5.92</v>
      </c>
      <c r="H48" s="24">
        <v>1</v>
      </c>
    </row>
    <row r="49" spans="1:15" x14ac:dyDescent="0.3">
      <c r="A49" s="27"/>
      <c r="B49" s="17" t="s">
        <v>13</v>
      </c>
      <c r="C49" s="24">
        <v>442.18000000000006</v>
      </c>
      <c r="D49" s="24">
        <v>403.46</v>
      </c>
      <c r="E49" s="24">
        <v>2.2000000000000002</v>
      </c>
      <c r="F49" s="24">
        <v>289.89999999999998</v>
      </c>
      <c r="G49" s="24">
        <v>6.07</v>
      </c>
      <c r="H49" s="24">
        <v>1.04</v>
      </c>
    </row>
    <row r="50" spans="1:15" x14ac:dyDescent="0.3">
      <c r="A50" s="27"/>
      <c r="B50" s="17" t="s">
        <v>5</v>
      </c>
      <c r="C50" s="24">
        <v>250.8</v>
      </c>
      <c r="D50" s="24">
        <v>142.19999999999999</v>
      </c>
      <c r="E50" s="24">
        <v>2.7</v>
      </c>
      <c r="F50" s="24">
        <v>200</v>
      </c>
      <c r="G50" s="24">
        <v>3.1599999999999997</v>
      </c>
      <c r="H50" s="24">
        <v>0.45</v>
      </c>
      <c r="I50" s="15"/>
      <c r="J50" s="15"/>
      <c r="K50" s="15"/>
      <c r="L50" s="15"/>
      <c r="M50" s="15"/>
      <c r="N50" s="15"/>
    </row>
    <row r="51" spans="1:15" x14ac:dyDescent="0.3">
      <c r="A51" s="27" t="s">
        <v>6</v>
      </c>
      <c r="B51" s="27"/>
      <c r="C51" s="24">
        <v>107.4</v>
      </c>
      <c r="D51" s="24">
        <v>15.5</v>
      </c>
      <c r="E51" s="24">
        <v>0.25</v>
      </c>
      <c r="F51" s="24">
        <v>19</v>
      </c>
      <c r="G51" s="24">
        <v>7.7</v>
      </c>
      <c r="H51" s="24">
        <v>0</v>
      </c>
    </row>
    <row r="53" spans="1:15" x14ac:dyDescent="0.3">
      <c r="A53" s="28" t="s">
        <v>20</v>
      </c>
      <c r="B53" s="28"/>
      <c r="C53" s="30" t="s">
        <v>12</v>
      </c>
      <c r="D53" s="31"/>
      <c r="E53" s="31"/>
      <c r="F53" s="31"/>
      <c r="G53" s="31"/>
      <c r="H53" s="32"/>
    </row>
    <row r="54" spans="1:15" x14ac:dyDescent="0.3">
      <c r="A54" s="28"/>
      <c r="B54" s="28"/>
      <c r="C54" s="23" t="s">
        <v>7</v>
      </c>
      <c r="D54" s="23" t="s">
        <v>8</v>
      </c>
      <c r="E54" s="23" t="s">
        <v>9</v>
      </c>
      <c r="F54" s="23" t="s">
        <v>10</v>
      </c>
      <c r="G54" s="23" t="s">
        <v>11</v>
      </c>
      <c r="H54" s="23" t="s">
        <v>34</v>
      </c>
    </row>
    <row r="55" spans="1:15" x14ac:dyDescent="0.3">
      <c r="A55" s="27" t="s">
        <v>0</v>
      </c>
      <c r="B55" s="17" t="s">
        <v>14</v>
      </c>
      <c r="C55" s="24">
        <v>1156.53</v>
      </c>
      <c r="D55" s="24">
        <v>221.97</v>
      </c>
      <c r="E55" s="24">
        <v>27.75</v>
      </c>
      <c r="F55" s="24">
        <v>776.07</v>
      </c>
      <c r="G55" s="24">
        <v>33.450000000000003</v>
      </c>
      <c r="H55" s="24">
        <v>6.96</v>
      </c>
    </row>
    <row r="56" spans="1:15" x14ac:dyDescent="0.3">
      <c r="A56" s="27"/>
      <c r="B56" s="17" t="s">
        <v>1</v>
      </c>
      <c r="C56" s="24">
        <v>73.45</v>
      </c>
      <c r="D56" s="24">
        <v>12.03</v>
      </c>
      <c r="E56" s="24">
        <v>3.24</v>
      </c>
      <c r="F56" s="24">
        <v>36</v>
      </c>
      <c r="G56" s="24">
        <v>2.84</v>
      </c>
      <c r="H56" s="24">
        <v>0.28000000000000003</v>
      </c>
    </row>
    <row r="57" spans="1:15" x14ac:dyDescent="0.3">
      <c r="A57" s="27"/>
      <c r="B57" s="17" t="s">
        <v>2</v>
      </c>
      <c r="C57" s="24">
        <v>842.78</v>
      </c>
      <c r="D57" s="24">
        <v>168.63</v>
      </c>
      <c r="E57" s="24">
        <v>15.54</v>
      </c>
      <c r="F57" s="24">
        <v>642.28</v>
      </c>
      <c r="G57" s="24">
        <v>12.16</v>
      </c>
      <c r="H57" s="24">
        <v>0</v>
      </c>
    </row>
    <row r="58" spans="1:15" x14ac:dyDescent="0.3">
      <c r="A58" s="27" t="s">
        <v>3</v>
      </c>
      <c r="B58" s="17" t="s">
        <v>4</v>
      </c>
      <c r="C58" s="24">
        <v>412.2</v>
      </c>
      <c r="D58" s="24">
        <v>38.75</v>
      </c>
      <c r="E58" s="24">
        <v>1.1200000000000001</v>
      </c>
      <c r="F58" s="24">
        <v>231</v>
      </c>
      <c r="G58" s="24">
        <v>1.84</v>
      </c>
      <c r="H58" s="24">
        <v>0.6</v>
      </c>
    </row>
    <row r="59" spans="1:15" x14ac:dyDescent="0.3">
      <c r="A59" s="27"/>
      <c r="B59" s="17" t="s">
        <v>13</v>
      </c>
      <c r="C59" s="24">
        <v>250.1</v>
      </c>
      <c r="D59" s="24">
        <v>24.43</v>
      </c>
      <c r="E59" s="24">
        <v>1.4350000000000001</v>
      </c>
      <c r="F59" s="24">
        <v>168.3</v>
      </c>
      <c r="G59" s="24">
        <v>1.37</v>
      </c>
      <c r="H59" s="24">
        <v>0.6</v>
      </c>
    </row>
    <row r="60" spans="1:15" x14ac:dyDescent="0.3">
      <c r="A60" s="27"/>
      <c r="B60" s="17" t="s">
        <v>5</v>
      </c>
      <c r="C60" s="24">
        <v>78.7</v>
      </c>
      <c r="D60" s="24">
        <v>30.82</v>
      </c>
      <c r="E60" s="24">
        <v>1.18</v>
      </c>
      <c r="F60" s="24">
        <v>39.700000000000003</v>
      </c>
      <c r="G60" s="24">
        <v>0.42</v>
      </c>
      <c r="H60" s="24">
        <v>1</v>
      </c>
      <c r="J60" s="15"/>
      <c r="K60" s="15"/>
      <c r="L60" s="15"/>
      <c r="M60" s="15"/>
      <c r="N60" s="15"/>
      <c r="O60" s="15"/>
    </row>
    <row r="61" spans="1:15" x14ac:dyDescent="0.3">
      <c r="A61" s="27" t="s">
        <v>6</v>
      </c>
      <c r="B61" s="27"/>
      <c r="C61" s="24">
        <v>217.05</v>
      </c>
      <c r="D61" s="24">
        <v>20.18</v>
      </c>
      <c r="E61" s="24">
        <v>0.22</v>
      </c>
      <c r="F61" s="24">
        <v>49.25</v>
      </c>
      <c r="G61" s="24">
        <v>0.8</v>
      </c>
      <c r="H61" s="24">
        <v>0.02</v>
      </c>
    </row>
    <row r="63" spans="1:15" x14ac:dyDescent="0.3">
      <c r="A63" s="28" t="s">
        <v>22</v>
      </c>
      <c r="B63" s="28"/>
      <c r="C63" s="30" t="s">
        <v>12</v>
      </c>
      <c r="D63" s="31"/>
      <c r="E63" s="31"/>
      <c r="F63" s="31"/>
      <c r="G63" s="31"/>
      <c r="H63" s="32"/>
    </row>
    <row r="64" spans="1:15" x14ac:dyDescent="0.3">
      <c r="A64" s="28"/>
      <c r="B64" s="28"/>
      <c r="C64" s="23" t="s">
        <v>7</v>
      </c>
      <c r="D64" s="23" t="s">
        <v>8</v>
      </c>
      <c r="E64" s="23" t="s">
        <v>9</v>
      </c>
      <c r="F64" s="23" t="s">
        <v>10</v>
      </c>
      <c r="G64" s="23" t="s">
        <v>11</v>
      </c>
      <c r="H64" s="23" t="s">
        <v>34</v>
      </c>
    </row>
    <row r="65" spans="1:14" x14ac:dyDescent="0.3">
      <c r="A65" s="27" t="s">
        <v>0</v>
      </c>
      <c r="B65" s="17" t="s">
        <v>14</v>
      </c>
      <c r="C65" s="24">
        <v>140</v>
      </c>
      <c r="D65" s="24">
        <v>167.5</v>
      </c>
      <c r="E65" s="24">
        <v>11.6</v>
      </c>
      <c r="F65" s="24">
        <v>258.7</v>
      </c>
      <c r="G65" s="24">
        <v>3.67</v>
      </c>
      <c r="H65" s="24">
        <v>3.4</v>
      </c>
    </row>
    <row r="66" spans="1:14" x14ac:dyDescent="0.3">
      <c r="A66" s="27"/>
      <c r="B66" s="17" t="s">
        <v>21</v>
      </c>
      <c r="C66" s="24">
        <v>16</v>
      </c>
      <c r="D66" s="24">
        <v>20</v>
      </c>
      <c r="E66" s="24">
        <v>2.2999999999999998</v>
      </c>
      <c r="F66" s="24">
        <v>13</v>
      </c>
      <c r="G66" s="24">
        <v>1.2</v>
      </c>
      <c r="H66" s="24">
        <v>0.7</v>
      </c>
    </row>
    <row r="67" spans="1:14" x14ac:dyDescent="0.3">
      <c r="A67" s="27"/>
      <c r="B67" s="17" t="s">
        <v>2</v>
      </c>
      <c r="C67" s="24">
        <v>608.65</v>
      </c>
      <c r="D67" s="24">
        <v>239.95</v>
      </c>
      <c r="E67" s="24">
        <v>12.163</v>
      </c>
      <c r="F67" s="24">
        <v>753</v>
      </c>
      <c r="G67" s="24">
        <v>22.306999999999999</v>
      </c>
      <c r="H67" s="24">
        <v>6.6029999999999998</v>
      </c>
    </row>
    <row r="68" spans="1:14" x14ac:dyDescent="0.3">
      <c r="A68" s="27" t="s">
        <v>3</v>
      </c>
      <c r="B68" s="17" t="s">
        <v>4</v>
      </c>
      <c r="C68" s="24">
        <v>77.400000000000006</v>
      </c>
      <c r="D68" s="24">
        <v>48.1</v>
      </c>
      <c r="E68" s="24">
        <v>6.9</v>
      </c>
      <c r="F68" s="24">
        <v>84</v>
      </c>
      <c r="G68" s="24">
        <v>1.3</v>
      </c>
      <c r="H68" s="24">
        <v>1</v>
      </c>
    </row>
    <row r="69" spans="1:14" x14ac:dyDescent="0.3">
      <c r="A69" s="27"/>
      <c r="B69" s="17" t="s">
        <v>13</v>
      </c>
      <c r="C69" s="24">
        <v>92.5</v>
      </c>
      <c r="D69" s="24">
        <v>47.6</v>
      </c>
      <c r="E69" s="24">
        <v>7.4</v>
      </c>
      <c r="F69" s="24">
        <v>84.6</v>
      </c>
      <c r="G69" s="24">
        <v>2.5</v>
      </c>
      <c r="H69" s="24">
        <v>1</v>
      </c>
    </row>
    <row r="70" spans="1:14" x14ac:dyDescent="0.3">
      <c r="A70" s="27"/>
      <c r="B70" s="17" t="s">
        <v>5</v>
      </c>
      <c r="C70" s="24">
        <v>1530</v>
      </c>
      <c r="D70" s="24">
        <v>155.5</v>
      </c>
      <c r="E70" s="24">
        <v>32.4</v>
      </c>
      <c r="F70" s="24">
        <v>1123</v>
      </c>
      <c r="G70" s="24">
        <v>28.4</v>
      </c>
      <c r="H70" s="24">
        <v>8.58</v>
      </c>
      <c r="J70" s="15"/>
      <c r="K70" s="15"/>
      <c r="L70" s="15"/>
      <c r="M70" s="15"/>
      <c r="N70" s="15"/>
    </row>
    <row r="71" spans="1:14" x14ac:dyDescent="0.3">
      <c r="A71" s="33" t="s">
        <v>39</v>
      </c>
      <c r="B71" s="33"/>
      <c r="C71" s="24">
        <v>3116.75</v>
      </c>
      <c r="D71" s="24">
        <v>115.1</v>
      </c>
      <c r="E71" s="24">
        <v>7.61</v>
      </c>
      <c r="F71" s="24">
        <v>882</v>
      </c>
      <c r="G71" s="24">
        <v>11.1</v>
      </c>
      <c r="H71" s="24">
        <v>0.12</v>
      </c>
    </row>
    <row r="73" spans="1:14" x14ac:dyDescent="0.3">
      <c r="A73" s="28" t="s">
        <v>24</v>
      </c>
      <c r="B73" s="28"/>
      <c r="C73" s="30" t="s">
        <v>12</v>
      </c>
      <c r="D73" s="31"/>
      <c r="E73" s="31"/>
      <c r="F73" s="31"/>
      <c r="G73" s="31"/>
      <c r="H73" s="32"/>
    </row>
    <row r="74" spans="1:14" x14ac:dyDescent="0.3">
      <c r="A74" s="28"/>
      <c r="B74" s="28"/>
      <c r="C74" s="23" t="s">
        <v>7</v>
      </c>
      <c r="D74" s="23" t="s">
        <v>8</v>
      </c>
      <c r="E74" s="23" t="s">
        <v>9</v>
      </c>
      <c r="F74" s="23" t="s">
        <v>10</v>
      </c>
      <c r="G74" s="23" t="s">
        <v>11</v>
      </c>
      <c r="H74" s="23" t="s">
        <v>34</v>
      </c>
    </row>
    <row r="75" spans="1:14" x14ac:dyDescent="0.3">
      <c r="A75" s="27" t="s">
        <v>0</v>
      </c>
      <c r="B75" s="17" t="s">
        <v>14</v>
      </c>
      <c r="C75" s="24">
        <v>1327.8</v>
      </c>
      <c r="D75" s="24">
        <v>171.464</v>
      </c>
      <c r="E75" s="24">
        <v>52.728999999999999</v>
      </c>
      <c r="F75" s="24">
        <v>1362</v>
      </c>
      <c r="G75" s="24">
        <v>44.5</v>
      </c>
      <c r="H75" s="24">
        <v>9.9</v>
      </c>
    </row>
    <row r="76" spans="1:14" x14ac:dyDescent="0.3">
      <c r="A76" s="27"/>
      <c r="B76" s="17" t="s">
        <v>1</v>
      </c>
      <c r="C76" s="24">
        <v>166.75</v>
      </c>
      <c r="D76" s="24">
        <v>36.14</v>
      </c>
      <c r="E76" s="24">
        <v>8.4700000000000006</v>
      </c>
      <c r="F76" s="24">
        <v>105.4</v>
      </c>
      <c r="G76" s="24">
        <v>7.6509999999999998</v>
      </c>
      <c r="H76" s="24">
        <v>2.004</v>
      </c>
    </row>
    <row r="77" spans="1:14" x14ac:dyDescent="0.3">
      <c r="A77" s="27"/>
      <c r="B77" s="17" t="s">
        <v>2</v>
      </c>
      <c r="C77" s="24">
        <v>1607.56</v>
      </c>
      <c r="D77" s="24">
        <v>291.04000000000002</v>
      </c>
      <c r="E77" s="24">
        <v>4.12</v>
      </c>
      <c r="F77" s="24">
        <v>957.5</v>
      </c>
      <c r="G77" s="24">
        <v>37.020000000000003</v>
      </c>
      <c r="H77" s="24">
        <v>0.05</v>
      </c>
    </row>
    <row r="78" spans="1:14" x14ac:dyDescent="0.3">
      <c r="A78" s="27" t="s">
        <v>3</v>
      </c>
      <c r="B78" s="17" t="s">
        <v>4</v>
      </c>
      <c r="C78" s="24">
        <v>223.423</v>
      </c>
      <c r="D78" s="24">
        <v>17.239999999999998</v>
      </c>
      <c r="E78" s="24">
        <v>2.0830000000000002</v>
      </c>
      <c r="F78" s="24">
        <v>67.63</v>
      </c>
      <c r="G78" s="24">
        <v>1.958</v>
      </c>
      <c r="H78" s="24">
        <v>2.36</v>
      </c>
    </row>
    <row r="79" spans="1:14" x14ac:dyDescent="0.3">
      <c r="A79" s="27"/>
      <c r="B79" s="17" t="s">
        <v>13</v>
      </c>
      <c r="C79" s="24">
        <v>263.26299999999998</v>
      </c>
      <c r="D79" s="24">
        <v>23.198</v>
      </c>
      <c r="E79" s="24">
        <v>2.4710000000000001</v>
      </c>
      <c r="F79" s="24">
        <v>84.34</v>
      </c>
      <c r="G79" s="24">
        <v>2.2229999999999999</v>
      </c>
      <c r="H79" s="24">
        <v>2.84</v>
      </c>
    </row>
    <row r="80" spans="1:14" x14ac:dyDescent="0.3">
      <c r="A80" s="27"/>
      <c r="B80" s="17" t="s">
        <v>5</v>
      </c>
      <c r="C80" s="24">
        <v>219.51300000000001</v>
      </c>
      <c r="D80" s="24">
        <v>20.664000000000001</v>
      </c>
      <c r="E80" s="24">
        <v>4.4459999999999997</v>
      </c>
      <c r="F80" s="24">
        <v>96.03</v>
      </c>
      <c r="G80" s="24">
        <v>2.5179999999999998</v>
      </c>
      <c r="H80" s="24">
        <v>4.8</v>
      </c>
    </row>
    <row r="81" spans="1:15" x14ac:dyDescent="0.3">
      <c r="A81" s="27" t="s">
        <v>6</v>
      </c>
      <c r="B81" s="27"/>
      <c r="C81" s="24">
        <v>803.51</v>
      </c>
      <c r="D81" s="24">
        <v>104.23</v>
      </c>
      <c r="E81" s="24">
        <v>11.805999999999999</v>
      </c>
      <c r="F81" s="24">
        <v>631</v>
      </c>
      <c r="G81" s="24">
        <v>8.4770000000000003</v>
      </c>
      <c r="H81" s="24">
        <v>3.1</v>
      </c>
      <c r="I81" s="15"/>
      <c r="J81" s="15"/>
      <c r="K81" s="15"/>
      <c r="L81" s="15"/>
      <c r="M81" s="15"/>
      <c r="N81" s="15"/>
    </row>
    <row r="83" spans="1:15" x14ac:dyDescent="0.3">
      <c r="A83" s="28" t="s">
        <v>25</v>
      </c>
      <c r="B83" s="28"/>
      <c r="C83" s="30" t="s">
        <v>12</v>
      </c>
      <c r="D83" s="31"/>
      <c r="E83" s="31"/>
      <c r="F83" s="31"/>
      <c r="G83" s="31"/>
      <c r="H83" s="32"/>
    </row>
    <row r="84" spans="1:15" x14ac:dyDescent="0.3">
      <c r="A84" s="28"/>
      <c r="B84" s="28"/>
      <c r="C84" s="23" t="s">
        <v>7</v>
      </c>
      <c r="D84" s="23" t="s">
        <v>8</v>
      </c>
      <c r="E84" s="23" t="s">
        <v>9</v>
      </c>
      <c r="F84" s="23" t="s">
        <v>10</v>
      </c>
      <c r="G84" s="23" t="s">
        <v>11</v>
      </c>
      <c r="H84" s="23" t="s">
        <v>34</v>
      </c>
    </row>
    <row r="85" spans="1:15" x14ac:dyDescent="0.3">
      <c r="A85" s="27" t="s">
        <v>0</v>
      </c>
      <c r="B85" s="17" t="s">
        <v>14</v>
      </c>
      <c r="C85" s="24">
        <v>403.22</v>
      </c>
      <c r="D85" s="24">
        <v>71.510000000000005</v>
      </c>
      <c r="E85" s="24">
        <v>16.22</v>
      </c>
      <c r="F85" s="24">
        <v>177.76</v>
      </c>
      <c r="G85" s="24">
        <v>4.72</v>
      </c>
      <c r="H85" s="24">
        <v>3.23</v>
      </c>
    </row>
    <row r="86" spans="1:15" x14ac:dyDescent="0.3">
      <c r="A86" s="27"/>
      <c r="B86" s="17" t="s">
        <v>1</v>
      </c>
      <c r="C86" s="24">
        <v>125.2</v>
      </c>
      <c r="D86" s="24">
        <v>20.47</v>
      </c>
      <c r="E86" s="24">
        <v>3.9239999999999999</v>
      </c>
      <c r="F86" s="24">
        <v>89.4</v>
      </c>
      <c r="G86" s="24">
        <v>0.216</v>
      </c>
      <c r="H86" s="24">
        <v>0.73499999999999999</v>
      </c>
    </row>
    <row r="87" spans="1:15" x14ac:dyDescent="0.3">
      <c r="A87" s="27"/>
      <c r="B87" s="17" t="s">
        <v>2</v>
      </c>
      <c r="C87" s="24">
        <v>670.05</v>
      </c>
      <c r="D87" s="24">
        <v>105.22</v>
      </c>
      <c r="E87" s="24">
        <v>9.81</v>
      </c>
      <c r="F87" s="24">
        <v>307.69</v>
      </c>
      <c r="G87" s="24">
        <v>10.68</v>
      </c>
      <c r="H87" s="24">
        <v>6.75</v>
      </c>
    </row>
    <row r="88" spans="1:15" x14ac:dyDescent="0.3">
      <c r="A88" s="27" t="s">
        <v>3</v>
      </c>
      <c r="B88" s="17" t="s">
        <v>4</v>
      </c>
      <c r="C88" s="24">
        <v>211.25</v>
      </c>
      <c r="D88" s="24">
        <v>29.79</v>
      </c>
      <c r="E88" s="24">
        <v>2.7</v>
      </c>
      <c r="F88" s="24">
        <v>151.30000000000001</v>
      </c>
      <c r="G88" s="24">
        <v>1.17</v>
      </c>
      <c r="H88" s="24">
        <v>0.01</v>
      </c>
    </row>
    <row r="89" spans="1:15" x14ac:dyDescent="0.3">
      <c r="A89" s="27"/>
      <c r="B89" s="17" t="s">
        <v>13</v>
      </c>
      <c r="C89" s="24">
        <v>146.35</v>
      </c>
      <c r="D89" s="24">
        <v>26.6</v>
      </c>
      <c r="E89" s="24">
        <v>1.79</v>
      </c>
      <c r="F89" s="24">
        <v>108.7</v>
      </c>
      <c r="G89" s="24">
        <v>0.81</v>
      </c>
      <c r="H89" s="24">
        <v>0.06</v>
      </c>
    </row>
    <row r="90" spans="1:15" x14ac:dyDescent="0.3">
      <c r="A90" s="27"/>
      <c r="B90" s="17" t="s">
        <v>5</v>
      </c>
      <c r="C90" s="24">
        <v>122.6</v>
      </c>
      <c r="D90" s="24">
        <v>29.03</v>
      </c>
      <c r="E90" s="24">
        <v>0.74</v>
      </c>
      <c r="F90" s="24">
        <v>111.16</v>
      </c>
      <c r="G90" s="24">
        <v>0.3</v>
      </c>
      <c r="H90" s="24">
        <v>0.05</v>
      </c>
      <c r="J90" s="15"/>
      <c r="K90" s="15"/>
      <c r="L90" s="15"/>
      <c r="M90" s="15"/>
      <c r="N90" s="15"/>
      <c r="O90" s="15"/>
    </row>
    <row r="91" spans="1:15" x14ac:dyDescent="0.3">
      <c r="A91" s="27" t="s">
        <v>6</v>
      </c>
      <c r="B91" s="27"/>
      <c r="C91" s="24"/>
      <c r="D91" s="24">
        <v>13</v>
      </c>
      <c r="E91" s="24">
        <v>0.38</v>
      </c>
      <c r="F91" s="24">
        <v>4</v>
      </c>
      <c r="G91" s="24"/>
      <c r="H91" s="24"/>
    </row>
    <row r="93" spans="1:15" x14ac:dyDescent="0.3">
      <c r="A93" s="28" t="s">
        <v>26</v>
      </c>
      <c r="B93" s="28"/>
      <c r="C93" s="30" t="s">
        <v>12</v>
      </c>
      <c r="D93" s="31"/>
      <c r="E93" s="31"/>
      <c r="F93" s="31"/>
      <c r="G93" s="31"/>
      <c r="H93" s="32"/>
    </row>
    <row r="94" spans="1:15" x14ac:dyDescent="0.3">
      <c r="A94" s="28"/>
      <c r="B94" s="28"/>
      <c r="C94" s="23" t="s">
        <v>7</v>
      </c>
      <c r="D94" s="23" t="s">
        <v>8</v>
      </c>
      <c r="E94" s="23" t="s">
        <v>9</v>
      </c>
      <c r="F94" s="23" t="s">
        <v>10</v>
      </c>
      <c r="G94" s="23" t="s">
        <v>11</v>
      </c>
      <c r="H94" s="23" t="s">
        <v>34</v>
      </c>
      <c r="K94" s="14"/>
    </row>
    <row r="95" spans="1:15" x14ac:dyDescent="0.3">
      <c r="A95" s="27" t="s">
        <v>0</v>
      </c>
      <c r="B95" s="17" t="s">
        <v>14</v>
      </c>
      <c r="C95" s="24">
        <v>202.2</v>
      </c>
      <c r="D95" s="24">
        <v>75.66</v>
      </c>
      <c r="E95" s="24">
        <v>10.35</v>
      </c>
      <c r="F95" s="24">
        <v>185.15</v>
      </c>
      <c r="G95" s="24">
        <v>2.83</v>
      </c>
      <c r="H95" s="24">
        <v>2.19</v>
      </c>
      <c r="K95" s="14"/>
    </row>
    <row r="96" spans="1:15" x14ac:dyDescent="0.3">
      <c r="A96" s="27"/>
      <c r="B96" s="17" t="s">
        <v>1</v>
      </c>
      <c r="C96" s="24">
        <v>3.89</v>
      </c>
      <c r="D96" s="24">
        <v>3.65</v>
      </c>
      <c r="E96" s="24">
        <v>2.1</v>
      </c>
      <c r="F96" s="24">
        <v>39.54</v>
      </c>
      <c r="G96" s="24">
        <v>1</v>
      </c>
      <c r="H96" s="24">
        <v>0.51</v>
      </c>
      <c r="K96" s="14"/>
    </row>
    <row r="97" spans="1:15" x14ac:dyDescent="0.3">
      <c r="A97" s="27"/>
      <c r="B97" s="17" t="s">
        <v>2</v>
      </c>
      <c r="C97" s="24">
        <v>454.8</v>
      </c>
      <c r="D97" s="24">
        <v>75.275000000000006</v>
      </c>
      <c r="E97" s="24">
        <v>1.0049999999999999</v>
      </c>
      <c r="F97" s="24">
        <v>367.38</v>
      </c>
      <c r="G97" s="24">
        <v>7.0410000000000004</v>
      </c>
      <c r="H97" s="24">
        <v>2.13</v>
      </c>
      <c r="K97" s="14"/>
    </row>
    <row r="98" spans="1:15" x14ac:dyDescent="0.3">
      <c r="A98" s="27" t="s">
        <v>3</v>
      </c>
      <c r="B98" s="17" t="s">
        <v>4</v>
      </c>
      <c r="C98" s="24">
        <v>167.744</v>
      </c>
      <c r="D98" s="24">
        <v>10.371</v>
      </c>
      <c r="E98" s="24">
        <v>5.3999999999999999E-2</v>
      </c>
      <c r="F98" s="24">
        <v>48.915999999999997</v>
      </c>
      <c r="G98" s="24">
        <v>0.74</v>
      </c>
      <c r="H98" s="24">
        <v>0.09</v>
      </c>
      <c r="K98" s="14"/>
    </row>
    <row r="99" spans="1:15" x14ac:dyDescent="0.3">
      <c r="A99" s="27"/>
      <c r="B99" s="17" t="s">
        <v>13</v>
      </c>
      <c r="C99" s="24">
        <v>134.56</v>
      </c>
      <c r="D99" s="24">
        <v>8.1969999999999992</v>
      </c>
      <c r="E99" s="24">
        <v>4.5999999999999999E-2</v>
      </c>
      <c r="F99" s="24">
        <v>51.85</v>
      </c>
      <c r="G99" s="24">
        <v>0.60499999999999998</v>
      </c>
      <c r="H99" s="24">
        <v>6.8000000000000005E-2</v>
      </c>
    </row>
    <row r="100" spans="1:15" x14ac:dyDescent="0.3">
      <c r="A100" s="27"/>
      <c r="B100" s="17" t="s">
        <v>5</v>
      </c>
      <c r="C100" s="24">
        <v>104.446</v>
      </c>
      <c r="D100" s="24">
        <v>2.032</v>
      </c>
      <c r="E100" s="24"/>
      <c r="F100" s="24">
        <v>52.884</v>
      </c>
      <c r="G100" s="24">
        <v>0.55500000000000005</v>
      </c>
      <c r="H100" s="24">
        <v>4.2000000000000003E-2</v>
      </c>
      <c r="J100" s="15"/>
      <c r="K100" s="15"/>
      <c r="L100" s="15"/>
      <c r="M100" s="15"/>
      <c r="N100" s="15"/>
      <c r="O100" s="15"/>
    </row>
    <row r="101" spans="1:15" x14ac:dyDescent="0.3">
      <c r="A101" s="27" t="s">
        <v>6</v>
      </c>
      <c r="B101" s="27"/>
      <c r="C101" s="24">
        <v>51.51</v>
      </c>
      <c r="D101" s="24">
        <v>13.63</v>
      </c>
      <c r="E101" s="24">
        <v>0.34499999999999997</v>
      </c>
      <c r="F101" s="24">
        <v>24</v>
      </c>
      <c r="G101" s="24">
        <v>0.99</v>
      </c>
      <c r="H101" s="24">
        <v>0.59</v>
      </c>
    </row>
    <row r="103" spans="1:15" x14ac:dyDescent="0.3">
      <c r="A103" s="28" t="s">
        <v>27</v>
      </c>
      <c r="B103" s="28"/>
      <c r="C103" s="30" t="s">
        <v>12</v>
      </c>
      <c r="D103" s="31"/>
      <c r="E103" s="31"/>
      <c r="F103" s="31"/>
      <c r="G103" s="31"/>
      <c r="H103" s="32"/>
    </row>
    <row r="104" spans="1:15" x14ac:dyDescent="0.3">
      <c r="A104" s="28"/>
      <c r="B104" s="28"/>
      <c r="C104" s="23" t="s">
        <v>7</v>
      </c>
      <c r="D104" s="23" t="s">
        <v>8</v>
      </c>
      <c r="E104" s="23" t="s">
        <v>9</v>
      </c>
      <c r="F104" s="23" t="s">
        <v>10</v>
      </c>
      <c r="G104" s="23" t="s">
        <v>11</v>
      </c>
      <c r="H104" s="23" t="s">
        <v>34</v>
      </c>
    </row>
    <row r="105" spans="1:15" x14ac:dyDescent="0.3">
      <c r="A105" s="27" t="s">
        <v>0</v>
      </c>
      <c r="B105" s="17" t="s">
        <v>14</v>
      </c>
      <c r="C105" s="24">
        <v>1146.25</v>
      </c>
      <c r="D105" s="24">
        <v>170.58500000000001</v>
      </c>
      <c r="E105" s="24">
        <v>31.43</v>
      </c>
      <c r="F105" s="24">
        <v>459.5</v>
      </c>
      <c r="G105" s="24">
        <v>35.645000000000003</v>
      </c>
      <c r="H105" s="24">
        <v>10.595000000000001</v>
      </c>
    </row>
    <row r="106" spans="1:15" x14ac:dyDescent="0.3">
      <c r="A106" s="27"/>
      <c r="B106" s="17" t="s">
        <v>1</v>
      </c>
      <c r="C106" s="24">
        <v>67.650000000000006</v>
      </c>
      <c r="D106" s="24">
        <v>14.835000000000001</v>
      </c>
      <c r="E106" s="24">
        <v>5.7889999999999997</v>
      </c>
      <c r="F106" s="24">
        <v>46.1</v>
      </c>
      <c r="G106" s="24">
        <v>2.5550000000000002</v>
      </c>
      <c r="H106" s="24">
        <v>0.749</v>
      </c>
    </row>
    <row r="107" spans="1:15" x14ac:dyDescent="0.3">
      <c r="A107" s="27"/>
      <c r="B107" s="17" t="s">
        <v>2</v>
      </c>
      <c r="C107" s="24">
        <v>977.6</v>
      </c>
      <c r="D107" s="24">
        <v>135.22999999999999</v>
      </c>
      <c r="E107" s="24">
        <v>5.4619999999999997</v>
      </c>
      <c r="F107" s="24">
        <v>956.7</v>
      </c>
      <c r="G107" s="24">
        <v>12.664</v>
      </c>
      <c r="H107" s="24">
        <v>0.996</v>
      </c>
    </row>
    <row r="108" spans="1:15" x14ac:dyDescent="0.3">
      <c r="A108" s="27" t="s">
        <v>3</v>
      </c>
      <c r="B108" s="17" t="s">
        <v>4</v>
      </c>
      <c r="C108" s="24">
        <v>219.8</v>
      </c>
      <c r="D108" s="24">
        <v>26.431000000000001</v>
      </c>
      <c r="E108" s="24">
        <v>3.0059999999999998</v>
      </c>
      <c r="F108" s="24">
        <v>121</v>
      </c>
      <c r="G108" s="24">
        <v>2.1219999999999999</v>
      </c>
      <c r="H108" s="24">
        <v>0.96599999999999997</v>
      </c>
    </row>
    <row r="109" spans="1:15" x14ac:dyDescent="0.3">
      <c r="A109" s="27"/>
      <c r="B109" s="17" t="s">
        <v>13</v>
      </c>
      <c r="C109" s="24">
        <v>468.25</v>
      </c>
      <c r="D109" s="24">
        <v>51.106000000000002</v>
      </c>
      <c r="E109" s="24">
        <v>7.0419999999999998</v>
      </c>
      <c r="F109" s="24">
        <v>299.8</v>
      </c>
      <c r="G109" s="24">
        <v>5.3819999999999997</v>
      </c>
      <c r="H109" s="24">
        <v>1.526</v>
      </c>
    </row>
    <row r="110" spans="1:15" x14ac:dyDescent="0.3">
      <c r="A110" s="27"/>
      <c r="B110" s="17" t="s">
        <v>5</v>
      </c>
      <c r="C110" s="24">
        <v>261.10000000000002</v>
      </c>
      <c r="D110" s="24">
        <v>27.013000000000002</v>
      </c>
      <c r="E110" s="24">
        <v>3.0310000000000001</v>
      </c>
      <c r="F110" s="24">
        <v>217.2</v>
      </c>
      <c r="G110" s="24">
        <v>1.7909999999999999</v>
      </c>
      <c r="H110" s="24">
        <v>6.5000000000000002E-2</v>
      </c>
      <c r="J110" s="15"/>
      <c r="K110" s="15"/>
      <c r="L110" s="15"/>
      <c r="M110" s="15"/>
      <c r="N110" s="15"/>
      <c r="O110" s="15"/>
    </row>
    <row r="111" spans="1:15" x14ac:dyDescent="0.3">
      <c r="A111" s="27" t="s">
        <v>6</v>
      </c>
      <c r="B111" s="27"/>
      <c r="C111" s="24">
        <v>611.17000000000019</v>
      </c>
      <c r="D111" s="24">
        <v>68.151999999999958</v>
      </c>
      <c r="E111" s="24">
        <v>6.1780000000000008</v>
      </c>
      <c r="F111" s="24">
        <v>511.60000000000019</v>
      </c>
      <c r="G111" s="24">
        <v>11.571</v>
      </c>
      <c r="H111" s="24">
        <v>1.5830000000000004</v>
      </c>
    </row>
    <row r="113" spans="1:15" x14ac:dyDescent="0.3">
      <c r="A113" s="28" t="s">
        <v>28</v>
      </c>
      <c r="B113" s="28"/>
      <c r="C113" s="30" t="s">
        <v>12</v>
      </c>
      <c r="D113" s="31"/>
      <c r="E113" s="31"/>
      <c r="F113" s="31"/>
      <c r="G113" s="31"/>
      <c r="H113" s="32"/>
    </row>
    <row r="114" spans="1:15" x14ac:dyDescent="0.3">
      <c r="A114" s="28"/>
      <c r="B114" s="28"/>
      <c r="C114" s="23" t="s">
        <v>7</v>
      </c>
      <c r="D114" s="23" t="s">
        <v>8</v>
      </c>
      <c r="E114" s="23" t="s">
        <v>9</v>
      </c>
      <c r="F114" s="23" t="s">
        <v>10</v>
      </c>
      <c r="G114" s="23" t="s">
        <v>11</v>
      </c>
      <c r="H114" s="23" t="s">
        <v>34</v>
      </c>
    </row>
    <row r="115" spans="1:15" x14ac:dyDescent="0.3">
      <c r="A115" s="27" t="s">
        <v>0</v>
      </c>
      <c r="B115" s="17" t="s">
        <v>14</v>
      </c>
      <c r="C115" s="24">
        <v>840.4</v>
      </c>
      <c r="D115" s="24">
        <v>91.28</v>
      </c>
      <c r="E115" s="24">
        <v>18.632999999999999</v>
      </c>
      <c r="F115" s="24">
        <v>656.08</v>
      </c>
      <c r="G115" s="24">
        <v>14.403</v>
      </c>
      <c r="H115" s="24">
        <v>5.8639999999999999</v>
      </c>
    </row>
    <row r="116" spans="1:15" x14ac:dyDescent="0.3">
      <c r="A116" s="27"/>
      <c r="B116" s="17" t="s">
        <v>1</v>
      </c>
      <c r="C116" s="24">
        <v>39.35</v>
      </c>
      <c r="D116" s="24">
        <v>86.04</v>
      </c>
      <c r="E116" s="24">
        <v>3.1640000000000001</v>
      </c>
      <c r="F116" s="24">
        <v>18.5</v>
      </c>
      <c r="G116" s="24">
        <v>0.75</v>
      </c>
      <c r="H116" s="24">
        <v>0.04</v>
      </c>
    </row>
    <row r="117" spans="1:15" x14ac:dyDescent="0.3">
      <c r="A117" s="27"/>
      <c r="B117" s="17" t="s">
        <v>2</v>
      </c>
      <c r="C117" s="24">
        <v>256.8</v>
      </c>
      <c r="D117" s="24">
        <v>71.358000000000004</v>
      </c>
      <c r="E117" s="24">
        <v>4.88</v>
      </c>
      <c r="F117" s="24">
        <v>341.94</v>
      </c>
      <c r="G117" s="24">
        <v>7.48</v>
      </c>
      <c r="H117" s="24">
        <v>2.4809999999999999</v>
      </c>
    </row>
    <row r="118" spans="1:15" x14ac:dyDescent="0.3">
      <c r="A118" s="27" t="s">
        <v>3</v>
      </c>
      <c r="B118" s="17" t="s">
        <v>4</v>
      </c>
      <c r="C118" s="24">
        <v>153.76</v>
      </c>
      <c r="D118" s="24">
        <v>15.939</v>
      </c>
      <c r="E118" s="24">
        <v>1.8</v>
      </c>
      <c r="F118" s="24">
        <v>141.4</v>
      </c>
      <c r="G118" s="24">
        <v>1.804</v>
      </c>
      <c r="H118" s="24">
        <v>2.476</v>
      </c>
    </row>
    <row r="119" spans="1:15" x14ac:dyDescent="0.3">
      <c r="A119" s="27"/>
      <c r="B119" s="17" t="s">
        <v>13</v>
      </c>
      <c r="C119" s="24">
        <v>97.656999999999996</v>
      </c>
      <c r="D119" s="24">
        <v>9.4730000000000008</v>
      </c>
      <c r="E119" s="24">
        <v>0.84</v>
      </c>
      <c r="F119" s="24">
        <v>76.3</v>
      </c>
      <c r="G119" s="24">
        <v>1.1279999999999999</v>
      </c>
      <c r="H119" s="24">
        <v>1.8089999999999999</v>
      </c>
    </row>
    <row r="120" spans="1:15" x14ac:dyDescent="0.3">
      <c r="A120" s="27"/>
      <c r="B120" s="17" t="s">
        <v>5</v>
      </c>
      <c r="C120" s="24">
        <v>111.96299999999999</v>
      </c>
      <c r="D120" s="24">
        <v>8.7129999999999992</v>
      </c>
      <c r="E120" s="24">
        <v>0</v>
      </c>
      <c r="F120" s="24">
        <v>100.1</v>
      </c>
      <c r="G120" s="24">
        <v>1.24</v>
      </c>
      <c r="H120" s="24">
        <v>0.53700000000000003</v>
      </c>
      <c r="J120" s="15"/>
      <c r="K120" s="15"/>
      <c r="L120" s="15"/>
      <c r="M120" s="15"/>
      <c r="N120" s="15"/>
      <c r="O120" s="15"/>
    </row>
    <row r="121" spans="1:15" x14ac:dyDescent="0.3">
      <c r="A121" s="27" t="s">
        <v>6</v>
      </c>
      <c r="B121" s="27"/>
      <c r="C121" s="24">
        <v>969.38</v>
      </c>
      <c r="D121" s="24">
        <v>88.959000000000003</v>
      </c>
      <c r="E121" s="24">
        <v>10.075999999999999</v>
      </c>
      <c r="F121" s="24">
        <v>431.08000000000004</v>
      </c>
      <c r="G121" s="24">
        <v>10.385999999999999</v>
      </c>
      <c r="H121" s="24">
        <v>3.9490000000000003</v>
      </c>
    </row>
    <row r="123" spans="1:15" x14ac:dyDescent="0.3">
      <c r="A123" s="28" t="s">
        <v>29</v>
      </c>
      <c r="B123" s="28"/>
      <c r="C123" s="30" t="s">
        <v>12</v>
      </c>
      <c r="D123" s="31"/>
      <c r="E123" s="31"/>
      <c r="F123" s="31"/>
      <c r="G123" s="31"/>
      <c r="H123" s="32"/>
    </row>
    <row r="124" spans="1:15" x14ac:dyDescent="0.3">
      <c r="A124" s="28"/>
      <c r="B124" s="28"/>
      <c r="C124" s="23" t="s">
        <v>7</v>
      </c>
      <c r="D124" s="23" t="s">
        <v>8</v>
      </c>
      <c r="E124" s="23" t="s">
        <v>9</v>
      </c>
      <c r="F124" s="23" t="s">
        <v>10</v>
      </c>
      <c r="G124" s="23" t="s">
        <v>11</v>
      </c>
      <c r="H124" s="23" t="s">
        <v>34</v>
      </c>
    </row>
    <row r="125" spans="1:15" x14ac:dyDescent="0.3">
      <c r="A125" s="27" t="s">
        <v>0</v>
      </c>
      <c r="B125" s="17" t="s">
        <v>14</v>
      </c>
      <c r="C125" s="24">
        <v>895.04399999999998</v>
      </c>
      <c r="D125" s="24">
        <v>110.431</v>
      </c>
      <c r="E125" s="24">
        <v>26.106000000000002</v>
      </c>
      <c r="F125" s="24">
        <v>533.79999999999995</v>
      </c>
      <c r="G125" s="24">
        <v>10.91</v>
      </c>
      <c r="H125" s="24">
        <v>7.2249999999999996</v>
      </c>
    </row>
    <row r="126" spans="1:15" x14ac:dyDescent="0.3">
      <c r="A126" s="27"/>
      <c r="B126" s="17" t="s">
        <v>1</v>
      </c>
      <c r="C126" s="24">
        <v>118.259</v>
      </c>
      <c r="D126" s="24">
        <v>21.664000000000001</v>
      </c>
      <c r="E126" s="24">
        <v>4.7229999999999999</v>
      </c>
      <c r="F126" s="24">
        <v>60</v>
      </c>
      <c r="G126" s="24">
        <v>0</v>
      </c>
      <c r="H126" s="24">
        <v>0.4</v>
      </c>
    </row>
    <row r="127" spans="1:15" x14ac:dyDescent="0.3">
      <c r="A127" s="27"/>
      <c r="B127" s="17" t="s">
        <v>2</v>
      </c>
      <c r="C127" s="24">
        <v>1396.404</v>
      </c>
      <c r="D127" s="24">
        <v>184.62700000000001</v>
      </c>
      <c r="E127" s="24">
        <v>2.21</v>
      </c>
      <c r="F127" s="24">
        <v>825.84</v>
      </c>
      <c r="G127" s="24">
        <v>9.1769999999999996</v>
      </c>
      <c r="H127" s="24">
        <v>4.9279999999999999</v>
      </c>
    </row>
    <row r="128" spans="1:15" x14ac:dyDescent="0.3">
      <c r="A128" s="27" t="s">
        <v>3</v>
      </c>
      <c r="B128" s="17" t="s">
        <v>4</v>
      </c>
      <c r="C128" s="24">
        <v>72.02</v>
      </c>
      <c r="D128" s="24">
        <v>3.51</v>
      </c>
      <c r="E128" s="24">
        <v>0.63</v>
      </c>
      <c r="F128" s="24">
        <v>26</v>
      </c>
      <c r="G128" s="24">
        <v>0.22</v>
      </c>
      <c r="H128" s="24">
        <v>0.12</v>
      </c>
    </row>
    <row r="129" spans="1:16" x14ac:dyDescent="0.3">
      <c r="A129" s="27"/>
      <c r="B129" s="17" t="s">
        <v>13</v>
      </c>
      <c r="C129" s="24">
        <v>109.28</v>
      </c>
      <c r="D129" s="24">
        <v>4.92</v>
      </c>
      <c r="E129" s="24">
        <v>1.22</v>
      </c>
      <c r="F129" s="24">
        <v>51</v>
      </c>
      <c r="G129" s="24">
        <v>0.42</v>
      </c>
      <c r="H129" s="24">
        <v>0.19</v>
      </c>
    </row>
    <row r="130" spans="1:16" x14ac:dyDescent="0.3">
      <c r="A130" s="27"/>
      <c r="B130" s="17" t="s">
        <v>5</v>
      </c>
      <c r="C130" s="24">
        <v>72.819999999999993</v>
      </c>
      <c r="D130" s="24">
        <v>0.35</v>
      </c>
      <c r="E130" s="24">
        <v>0.06</v>
      </c>
      <c r="F130" s="24">
        <v>60</v>
      </c>
      <c r="G130" s="24">
        <v>0.02</v>
      </c>
      <c r="H130" s="24">
        <v>0.06</v>
      </c>
      <c r="K130" s="15"/>
      <c r="L130" s="15"/>
      <c r="M130" s="15"/>
      <c r="N130" s="15"/>
      <c r="O130" s="15"/>
      <c r="P130" s="15"/>
    </row>
    <row r="131" spans="1:16" x14ac:dyDescent="0.3">
      <c r="A131" s="27" t="s">
        <v>6</v>
      </c>
      <c r="B131" s="27"/>
      <c r="C131" s="24"/>
      <c r="D131" s="24"/>
      <c r="E131" s="24"/>
      <c r="F131" s="24"/>
      <c r="G131" s="24"/>
      <c r="H131" s="24"/>
      <c r="K131" s="2"/>
      <c r="L131" s="2"/>
      <c r="M131" s="2"/>
      <c r="N131" s="2"/>
      <c r="O131" s="2"/>
      <c r="P131" s="2"/>
    </row>
    <row r="133" spans="1:16" x14ac:dyDescent="0.3">
      <c r="A133" s="28" t="s">
        <v>30</v>
      </c>
      <c r="B133" s="28"/>
      <c r="C133" s="30" t="s">
        <v>12</v>
      </c>
      <c r="D133" s="31"/>
      <c r="E133" s="31"/>
      <c r="F133" s="31"/>
      <c r="G133" s="31"/>
      <c r="H133" s="32"/>
    </row>
    <row r="134" spans="1:16" x14ac:dyDescent="0.3">
      <c r="A134" s="28"/>
      <c r="B134" s="28"/>
      <c r="C134" s="23" t="s">
        <v>7</v>
      </c>
      <c r="D134" s="23" t="s">
        <v>8</v>
      </c>
      <c r="E134" s="23" t="s">
        <v>9</v>
      </c>
      <c r="F134" s="23" t="s">
        <v>10</v>
      </c>
      <c r="G134" s="23" t="s">
        <v>11</v>
      </c>
      <c r="H134" s="23" t="s">
        <v>34</v>
      </c>
    </row>
    <row r="135" spans="1:16" x14ac:dyDescent="0.3">
      <c r="A135" s="27" t="s">
        <v>0</v>
      </c>
      <c r="B135" s="17" t="s">
        <v>14</v>
      </c>
      <c r="C135" s="24">
        <v>660.2</v>
      </c>
      <c r="D135" s="24">
        <v>159.5</v>
      </c>
      <c r="E135" s="24">
        <v>32.799999999999997</v>
      </c>
      <c r="F135" s="24">
        <v>412.8</v>
      </c>
      <c r="G135" s="24">
        <v>7.3</v>
      </c>
      <c r="H135" s="24">
        <v>5.7</v>
      </c>
    </row>
    <row r="136" spans="1:16" x14ac:dyDescent="0.3">
      <c r="A136" s="27"/>
      <c r="B136" s="17" t="s">
        <v>1</v>
      </c>
      <c r="C136" s="24">
        <v>36.9</v>
      </c>
      <c r="D136" s="24">
        <v>14.2</v>
      </c>
      <c r="E136" s="24">
        <v>3.5</v>
      </c>
      <c r="F136" s="24">
        <v>35.799999999999997</v>
      </c>
      <c r="G136" s="24">
        <v>1.4</v>
      </c>
      <c r="H136" s="24">
        <v>0</v>
      </c>
    </row>
    <row r="137" spans="1:16" x14ac:dyDescent="0.3">
      <c r="A137" s="27"/>
      <c r="B137" s="17" t="s">
        <v>2</v>
      </c>
      <c r="C137" s="24">
        <v>670.2</v>
      </c>
      <c r="D137" s="24">
        <v>158</v>
      </c>
      <c r="E137" s="24">
        <v>5.3</v>
      </c>
      <c r="F137" s="24">
        <v>465.70000000000005</v>
      </c>
      <c r="G137" s="24">
        <v>4.9000000000000004</v>
      </c>
      <c r="H137" s="24">
        <v>3.6</v>
      </c>
    </row>
    <row r="138" spans="1:16" x14ac:dyDescent="0.3">
      <c r="A138" s="27" t="s">
        <v>3</v>
      </c>
      <c r="B138" s="17" t="s">
        <v>4</v>
      </c>
      <c r="C138" s="24">
        <v>106.5</v>
      </c>
      <c r="D138" s="24">
        <v>4.5</v>
      </c>
      <c r="E138" s="24">
        <v>0.4</v>
      </c>
      <c r="F138" s="24">
        <v>67</v>
      </c>
      <c r="G138" s="24">
        <v>0.4</v>
      </c>
      <c r="H138" s="24">
        <v>0.2</v>
      </c>
    </row>
    <row r="139" spans="1:16" x14ac:dyDescent="0.3">
      <c r="A139" s="27"/>
      <c r="B139" s="17" t="s">
        <v>13</v>
      </c>
      <c r="C139" s="24">
        <v>203.5</v>
      </c>
      <c r="D139" s="24">
        <v>31.5</v>
      </c>
      <c r="E139" s="24">
        <v>3</v>
      </c>
      <c r="F139" s="24">
        <v>298</v>
      </c>
      <c r="G139" s="24">
        <v>3.3</v>
      </c>
      <c r="H139" s="24">
        <v>1.4</v>
      </c>
    </row>
    <row r="140" spans="1:16" x14ac:dyDescent="0.3">
      <c r="A140" s="27"/>
      <c r="B140" s="17" t="s">
        <v>5</v>
      </c>
      <c r="C140" s="24">
        <v>95</v>
      </c>
      <c r="D140" s="24">
        <v>9</v>
      </c>
      <c r="E140" s="24">
        <v>1.1000000000000001</v>
      </c>
      <c r="F140" s="24">
        <v>60.2</v>
      </c>
      <c r="G140" s="24">
        <v>1.5</v>
      </c>
      <c r="H140" s="24">
        <v>0.1</v>
      </c>
      <c r="J140" s="15"/>
      <c r="K140" s="15"/>
      <c r="L140" s="15"/>
      <c r="M140" s="15"/>
      <c r="N140" s="15"/>
      <c r="O140" s="15"/>
    </row>
    <row r="141" spans="1:16" x14ac:dyDescent="0.3">
      <c r="A141" s="27" t="s">
        <v>6</v>
      </c>
      <c r="B141" s="27"/>
      <c r="C141" s="24">
        <v>388.2</v>
      </c>
      <c r="D141" s="24">
        <v>13.4</v>
      </c>
      <c r="E141" s="24">
        <v>1.3</v>
      </c>
      <c r="F141" s="24">
        <v>32</v>
      </c>
      <c r="G141" s="24">
        <v>1.9</v>
      </c>
      <c r="H141" s="24">
        <v>2</v>
      </c>
    </row>
    <row r="143" spans="1:16" x14ac:dyDescent="0.3">
      <c r="A143" s="28" t="s">
        <v>31</v>
      </c>
      <c r="B143" s="28"/>
      <c r="C143" s="29" t="s">
        <v>12</v>
      </c>
      <c r="D143" s="29"/>
      <c r="E143" s="29"/>
      <c r="F143" s="29"/>
      <c r="G143" s="29"/>
      <c r="H143" s="29"/>
    </row>
    <row r="144" spans="1:16" x14ac:dyDescent="0.3">
      <c r="A144" s="28"/>
      <c r="B144" s="28"/>
      <c r="C144" s="23" t="s">
        <v>7</v>
      </c>
      <c r="D144" s="23" t="s">
        <v>8</v>
      </c>
      <c r="E144" s="23" t="s">
        <v>9</v>
      </c>
      <c r="F144" s="23" t="s">
        <v>10</v>
      </c>
      <c r="G144" s="23" t="s">
        <v>11</v>
      </c>
      <c r="H144" s="23" t="s">
        <v>34</v>
      </c>
    </row>
    <row r="145" spans="1:15" x14ac:dyDescent="0.3">
      <c r="A145" s="27" t="s">
        <v>0</v>
      </c>
      <c r="B145" s="17" t="s">
        <v>14</v>
      </c>
      <c r="C145" s="24">
        <v>876.6</v>
      </c>
      <c r="D145" s="24">
        <v>57.8</v>
      </c>
      <c r="E145" s="24">
        <v>15.4</v>
      </c>
      <c r="F145" s="24">
        <v>87</v>
      </c>
      <c r="G145" s="24">
        <v>14.6</v>
      </c>
      <c r="H145" s="24">
        <v>6.4</v>
      </c>
    </row>
    <row r="146" spans="1:15" x14ac:dyDescent="0.3">
      <c r="A146" s="27"/>
      <c r="B146" s="17" t="s">
        <v>1</v>
      </c>
      <c r="C146" s="24">
        <v>58.8</v>
      </c>
      <c r="D146" s="24">
        <v>4.5</v>
      </c>
      <c r="E146" s="24">
        <v>1.4</v>
      </c>
      <c r="F146" s="24">
        <v>5.9</v>
      </c>
      <c r="G146" s="24">
        <v>1.1000000000000001</v>
      </c>
      <c r="H146" s="24">
        <v>0.5</v>
      </c>
    </row>
    <row r="147" spans="1:15" x14ac:dyDescent="0.3">
      <c r="A147" s="27"/>
      <c r="B147" s="17" t="s">
        <v>2</v>
      </c>
      <c r="C147" s="24">
        <v>390.3</v>
      </c>
      <c r="D147" s="24">
        <v>137.30000000000001</v>
      </c>
      <c r="E147" s="24">
        <v>9.6</v>
      </c>
      <c r="F147" s="24">
        <v>449</v>
      </c>
      <c r="G147" s="24">
        <v>10.3</v>
      </c>
      <c r="H147" s="24">
        <v>1.4</v>
      </c>
    </row>
    <row r="148" spans="1:15" x14ac:dyDescent="0.3">
      <c r="A148" s="27" t="s">
        <v>3</v>
      </c>
      <c r="B148" s="17" t="s">
        <v>4</v>
      </c>
      <c r="C148" s="24">
        <v>118.68899999999999</v>
      </c>
      <c r="D148" s="24">
        <v>19.568000000000001</v>
      </c>
      <c r="E148" s="24">
        <v>1.694</v>
      </c>
      <c r="F148" s="24">
        <v>73.278000000000006</v>
      </c>
      <c r="G148" s="24">
        <v>0.91300000000000003</v>
      </c>
      <c r="H148" s="24">
        <v>1.244</v>
      </c>
    </row>
    <row r="149" spans="1:15" x14ac:dyDescent="0.3">
      <c r="A149" s="27"/>
      <c r="B149" s="17" t="s">
        <v>13</v>
      </c>
      <c r="C149" s="24">
        <v>225.62200000000001</v>
      </c>
      <c r="D149" s="24">
        <v>39.707000000000001</v>
      </c>
      <c r="E149" s="24">
        <v>2.4649999999999999</v>
      </c>
      <c r="F149" s="24">
        <v>160.28299999999999</v>
      </c>
      <c r="G149" s="24">
        <v>1.536</v>
      </c>
      <c r="H149" s="24">
        <v>1.6479999999999999</v>
      </c>
    </row>
    <row r="150" spans="1:15" x14ac:dyDescent="0.3">
      <c r="A150" s="27"/>
      <c r="B150" s="17" t="s">
        <v>5</v>
      </c>
      <c r="C150" s="24">
        <v>120.60899999999999</v>
      </c>
      <c r="D150" s="24">
        <v>23.946999999999999</v>
      </c>
      <c r="E150" s="24">
        <v>0.998</v>
      </c>
      <c r="F150" s="24">
        <v>93.968000000000004</v>
      </c>
      <c r="G150" s="24">
        <v>0.64200000000000002</v>
      </c>
      <c r="H150" s="24">
        <v>0.16300000000000001</v>
      </c>
      <c r="J150" s="15"/>
      <c r="K150" s="15"/>
      <c r="L150" s="15"/>
      <c r="M150" s="15"/>
      <c r="N150" s="15"/>
      <c r="O150" s="15"/>
    </row>
    <row r="151" spans="1:15" x14ac:dyDescent="0.3">
      <c r="A151" s="27" t="s">
        <v>6</v>
      </c>
      <c r="B151" s="27"/>
      <c r="C151" s="24"/>
      <c r="D151" s="24"/>
      <c r="E151" s="24">
        <v>0.1</v>
      </c>
      <c r="F151" s="24"/>
      <c r="G151" s="24"/>
      <c r="H151" s="24"/>
    </row>
  </sheetData>
  <mergeCells count="77">
    <mergeCell ref="A148:A150"/>
    <mergeCell ref="A151:B151"/>
    <mergeCell ref="A135:A137"/>
    <mergeCell ref="A138:A140"/>
    <mergeCell ref="A141:B141"/>
    <mergeCell ref="A143:B144"/>
    <mergeCell ref="C143:H143"/>
    <mergeCell ref="A145:A147"/>
    <mergeCell ref="A123:B124"/>
    <mergeCell ref="C123:H123"/>
    <mergeCell ref="A125:A127"/>
    <mergeCell ref="A128:A130"/>
    <mergeCell ref="A131:B131"/>
    <mergeCell ref="A133:B134"/>
    <mergeCell ref="C133:H133"/>
    <mergeCell ref="A111:B111"/>
    <mergeCell ref="A113:B114"/>
    <mergeCell ref="C113:H113"/>
    <mergeCell ref="A115:A117"/>
    <mergeCell ref="A118:A120"/>
    <mergeCell ref="A121:B121"/>
    <mergeCell ref="A98:A100"/>
    <mergeCell ref="A101:B101"/>
    <mergeCell ref="A103:B104"/>
    <mergeCell ref="C103:H103"/>
    <mergeCell ref="A105:A107"/>
    <mergeCell ref="A108:A110"/>
    <mergeCell ref="A85:A87"/>
    <mergeCell ref="A88:A90"/>
    <mergeCell ref="A91:B91"/>
    <mergeCell ref="A93:B94"/>
    <mergeCell ref="C93:H93"/>
    <mergeCell ref="A95:A97"/>
    <mergeCell ref="A73:B74"/>
    <mergeCell ref="C73:H73"/>
    <mergeCell ref="A75:A77"/>
    <mergeCell ref="A78:A80"/>
    <mergeCell ref="A81:B81"/>
    <mergeCell ref="A83:B84"/>
    <mergeCell ref="C83:H83"/>
    <mergeCell ref="A61:B61"/>
    <mergeCell ref="A63:B64"/>
    <mergeCell ref="C63:H63"/>
    <mergeCell ref="A65:A67"/>
    <mergeCell ref="A68:A70"/>
    <mergeCell ref="A71:B71"/>
    <mergeCell ref="A48:A50"/>
    <mergeCell ref="A51:B51"/>
    <mergeCell ref="A53:B54"/>
    <mergeCell ref="C53:H53"/>
    <mergeCell ref="A55:A57"/>
    <mergeCell ref="A58:A60"/>
    <mergeCell ref="A35:A37"/>
    <mergeCell ref="A38:A40"/>
    <mergeCell ref="A41:B41"/>
    <mergeCell ref="A43:B44"/>
    <mergeCell ref="C43:H43"/>
    <mergeCell ref="A45:A47"/>
    <mergeCell ref="A23:B24"/>
    <mergeCell ref="C23:H23"/>
    <mergeCell ref="A25:A27"/>
    <mergeCell ref="A28:A30"/>
    <mergeCell ref="A31:B31"/>
    <mergeCell ref="A33:B34"/>
    <mergeCell ref="C33:H33"/>
    <mergeCell ref="A11:B11"/>
    <mergeCell ref="A13:B14"/>
    <mergeCell ref="C13:H13"/>
    <mergeCell ref="A15:A17"/>
    <mergeCell ref="A18:A20"/>
    <mergeCell ref="A21:B21"/>
    <mergeCell ref="A1:B2"/>
    <mergeCell ref="C1:H1"/>
    <mergeCell ref="A3:A5"/>
    <mergeCell ref="A6:B6"/>
    <mergeCell ref="A7:A9"/>
    <mergeCell ref="A10:B10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5" fitToHeight="2" orientation="portrait" r:id="rId1"/>
  <rowBreaks count="1" manualBreakCount="1">
    <brk id="72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view="pageBreakPreview" zoomScaleNormal="85" zoomScaleSheetLayoutView="100" workbookViewId="0">
      <selection sqref="A1:B2"/>
    </sheetView>
  </sheetViews>
  <sheetFormatPr defaultRowHeight="18.75" x14ac:dyDescent="0.3"/>
  <cols>
    <col min="1" max="1" width="21.28515625" style="18" bestFit="1" customWidth="1"/>
    <col min="2" max="2" width="51.85546875" style="18" customWidth="1"/>
    <col min="3" max="8" width="17.28515625" style="25" customWidth="1"/>
    <col min="9" max="16384" width="9.140625" style="10"/>
  </cols>
  <sheetData>
    <row r="1" spans="1:8" ht="18.75" customHeight="1" x14ac:dyDescent="0.3">
      <c r="A1" s="35" t="s">
        <v>41</v>
      </c>
      <c r="B1" s="35"/>
      <c r="C1" s="36" t="s">
        <v>12</v>
      </c>
      <c r="D1" s="36"/>
      <c r="E1" s="36"/>
      <c r="F1" s="36"/>
      <c r="G1" s="36"/>
      <c r="H1" s="36"/>
    </row>
    <row r="2" spans="1:8" x14ac:dyDescent="0.3">
      <c r="A2" s="35"/>
      <c r="B2" s="35"/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34</v>
      </c>
    </row>
    <row r="3" spans="1:8" x14ac:dyDescent="0.3">
      <c r="A3" s="37" t="s">
        <v>0</v>
      </c>
      <c r="B3" s="16" t="s">
        <v>14</v>
      </c>
      <c r="C3" s="21">
        <f>+C15+C25+C35+C45+C55+C65+C75+C85+C95+C105+C115+C125+C135+C145</f>
        <v>11129.414000000001</v>
      </c>
      <c r="D3" s="21">
        <f t="shared" ref="D3:H3" si="0">+D15+D25+D35+D45+D55+D65+D75+D85+D95+D105+D115+D125+D135+D145</f>
        <v>1900.6100000000001</v>
      </c>
      <c r="E3" s="21">
        <f t="shared" si="0"/>
        <v>368.33699999999999</v>
      </c>
      <c r="F3" s="21">
        <f t="shared" si="0"/>
        <v>5333.9500000000007</v>
      </c>
      <c r="G3" s="21">
        <f t="shared" si="0"/>
        <v>203.23800000000003</v>
      </c>
      <c r="H3" s="21">
        <f t="shared" si="0"/>
        <v>100.19199999999999</v>
      </c>
    </row>
    <row r="4" spans="1:8" x14ac:dyDescent="0.3">
      <c r="A4" s="37"/>
      <c r="B4" s="16" t="s">
        <v>1</v>
      </c>
      <c r="C4" s="21">
        <f t="shared" ref="C4:H5" si="1">+C16+C26+C36+C46+C56+C66+C76+C86+C96+C106+C116+C126+C136+C146</f>
        <v>901.74900000000002</v>
      </c>
      <c r="D4" s="21">
        <f t="shared" si="1"/>
        <v>242.34399999999999</v>
      </c>
      <c r="E4" s="21">
        <f t="shared" si="1"/>
        <v>58.724000000000004</v>
      </c>
      <c r="F4" s="21">
        <f t="shared" si="1"/>
        <v>608.14</v>
      </c>
      <c r="G4" s="21">
        <f t="shared" si="1"/>
        <v>30.107000000000006</v>
      </c>
      <c r="H4" s="21">
        <f t="shared" si="1"/>
        <v>9.5190000000000001</v>
      </c>
    </row>
    <row r="5" spans="1:8" x14ac:dyDescent="0.3">
      <c r="A5" s="37"/>
      <c r="B5" s="16" t="s">
        <v>2</v>
      </c>
      <c r="C5" s="21">
        <f t="shared" si="1"/>
        <v>9851.0619999999999</v>
      </c>
      <c r="D5" s="21">
        <f t="shared" si="1"/>
        <v>2043.0340000000001</v>
      </c>
      <c r="E5" s="21">
        <f t="shared" si="1"/>
        <v>74.955999999999989</v>
      </c>
      <c r="F5" s="21">
        <f t="shared" si="1"/>
        <v>6649.1900000000014</v>
      </c>
      <c r="G5" s="21">
        <f t="shared" si="1"/>
        <v>193.53700000000003</v>
      </c>
      <c r="H5" s="21">
        <f t="shared" si="1"/>
        <v>39.44</v>
      </c>
    </row>
    <row r="6" spans="1:8" s="19" customFormat="1" x14ac:dyDescent="0.3">
      <c r="A6" s="38" t="s">
        <v>32</v>
      </c>
      <c r="B6" s="39"/>
      <c r="C6" s="22">
        <f>SUM(C3:C5)</f>
        <v>21882.224999999999</v>
      </c>
      <c r="D6" s="22">
        <f t="shared" ref="D6:H6" si="2">SUM(D3:D5)</f>
        <v>4185.9880000000003</v>
      </c>
      <c r="E6" s="22">
        <f t="shared" si="2"/>
        <v>502.01699999999994</v>
      </c>
      <c r="F6" s="22">
        <f t="shared" si="2"/>
        <v>12591.280000000002</v>
      </c>
      <c r="G6" s="22">
        <f t="shared" si="2"/>
        <v>426.88200000000006</v>
      </c>
      <c r="H6" s="22">
        <f t="shared" si="2"/>
        <v>149.15100000000001</v>
      </c>
    </row>
    <row r="7" spans="1:8" x14ac:dyDescent="0.3">
      <c r="A7" s="37" t="s">
        <v>3</v>
      </c>
      <c r="B7" s="16" t="s">
        <v>4</v>
      </c>
      <c r="C7" s="21">
        <f>+C18+C28+C38+C48+C58+C68+C78+C88+C98+C108+C118+C128+C138+C148</f>
        <v>2705.7399999999993</v>
      </c>
      <c r="D7" s="21">
        <f t="shared" ref="D7:H7" si="3">+D18+D28+D38+D48+D58+D68+D78+D88+D98+D108+D118+D128+D138+D148</f>
        <v>616.26900000000001</v>
      </c>
      <c r="E7" s="21">
        <f t="shared" si="3"/>
        <v>28.928499999999993</v>
      </c>
      <c r="F7" s="21">
        <f t="shared" si="3"/>
        <v>1523.0989999999999</v>
      </c>
      <c r="G7" s="21">
        <f t="shared" si="3"/>
        <v>26.263999999999996</v>
      </c>
      <c r="H7" s="21">
        <f t="shared" si="3"/>
        <v>13.415999999999995</v>
      </c>
    </row>
    <row r="8" spans="1:8" x14ac:dyDescent="0.3">
      <c r="A8" s="37"/>
      <c r="B8" s="16" t="s">
        <v>13</v>
      </c>
      <c r="C8" s="21">
        <f t="shared" ref="C8:H9" si="4">+C19+C29+C39+C49+C59+C69+C79+C89+C99+C109+C119+C129+C139+C149</f>
        <v>3255.8009999999999</v>
      </c>
      <c r="D8" s="21">
        <f t="shared" si="4"/>
        <v>1020.6859999999999</v>
      </c>
      <c r="E8" s="21">
        <f t="shared" si="4"/>
        <v>38.316999999999993</v>
      </c>
      <c r="F8" s="21">
        <f t="shared" si="4"/>
        <v>2364.2489999999993</v>
      </c>
      <c r="G8" s="21">
        <f t="shared" si="4"/>
        <v>39.228000000000002</v>
      </c>
      <c r="H8" s="21">
        <f t="shared" si="4"/>
        <v>18.403999999999996</v>
      </c>
    </row>
    <row r="9" spans="1:8" x14ac:dyDescent="0.3">
      <c r="A9" s="37"/>
      <c r="B9" s="16" t="s">
        <v>5</v>
      </c>
      <c r="C9" s="21">
        <f t="shared" si="4"/>
        <v>3237.3859999999995</v>
      </c>
      <c r="D9" s="21">
        <f t="shared" si="4"/>
        <v>469.47899999999993</v>
      </c>
      <c r="E9" s="21">
        <f t="shared" si="4"/>
        <v>43.294999999999995</v>
      </c>
      <c r="F9" s="21">
        <f t="shared" si="4"/>
        <v>1868.8810000000003</v>
      </c>
      <c r="G9" s="21">
        <f t="shared" si="4"/>
        <v>37.159000000000006</v>
      </c>
      <c r="H9" s="21">
        <f t="shared" si="4"/>
        <v>16.617000000000001</v>
      </c>
    </row>
    <row r="10" spans="1:8" s="19" customFormat="1" x14ac:dyDescent="0.3">
      <c r="A10" s="38" t="s">
        <v>33</v>
      </c>
      <c r="B10" s="39"/>
      <c r="C10" s="22">
        <f>SUM(C7:C9)</f>
        <v>9198.9269999999997</v>
      </c>
      <c r="D10" s="22">
        <f t="shared" ref="D10:H10" si="5">SUM(D7:D9)</f>
        <v>2106.4339999999997</v>
      </c>
      <c r="E10" s="22">
        <f t="shared" si="5"/>
        <v>110.54049999999998</v>
      </c>
      <c r="F10" s="22">
        <f t="shared" si="5"/>
        <v>5756.2289999999994</v>
      </c>
      <c r="G10" s="22">
        <f t="shared" si="5"/>
        <v>102.651</v>
      </c>
      <c r="H10" s="22">
        <f t="shared" si="5"/>
        <v>48.436999999999998</v>
      </c>
    </row>
    <row r="11" spans="1:8" s="19" customFormat="1" x14ac:dyDescent="0.3">
      <c r="A11" s="34" t="s">
        <v>6</v>
      </c>
      <c r="B11" s="34"/>
      <c r="C11" s="22">
        <f>+C21+C31+C41+C51+C61+C71+C81+C91+C101+C111+C121+C131+C141+C151</f>
        <v>6972.2940000000008</v>
      </c>
      <c r="D11" s="22">
        <f t="shared" ref="D11:H11" si="6">+D21+D31+D41+D51+D61+D71+D81+D91+D101+D111+D121+D131+D141+D151</f>
        <v>469.98299999999995</v>
      </c>
      <c r="E11" s="22">
        <f t="shared" si="6"/>
        <v>35.543999999999997</v>
      </c>
      <c r="F11" s="22">
        <f t="shared" si="6"/>
        <v>2476.6300000000006</v>
      </c>
      <c r="G11" s="22">
        <f t="shared" si="6"/>
        <v>358.565</v>
      </c>
      <c r="H11" s="22">
        <f t="shared" si="6"/>
        <v>10.177999999999999</v>
      </c>
    </row>
    <row r="13" spans="1:8" x14ac:dyDescent="0.3">
      <c r="A13" s="28" t="s">
        <v>15</v>
      </c>
      <c r="B13" s="28"/>
      <c r="C13" s="30" t="s">
        <v>12</v>
      </c>
      <c r="D13" s="31"/>
      <c r="E13" s="31"/>
      <c r="F13" s="31"/>
      <c r="G13" s="31"/>
      <c r="H13" s="32"/>
    </row>
    <row r="14" spans="1:8" x14ac:dyDescent="0.3">
      <c r="A14" s="28"/>
      <c r="B14" s="28"/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  <c r="H14" s="23" t="s">
        <v>34</v>
      </c>
    </row>
    <row r="15" spans="1:8" x14ac:dyDescent="0.3">
      <c r="A15" s="27" t="s">
        <v>0</v>
      </c>
      <c r="B15" s="17" t="s">
        <v>14</v>
      </c>
      <c r="C15" s="24">
        <v>1159</v>
      </c>
      <c r="D15" s="24">
        <v>174.82400000000001</v>
      </c>
      <c r="E15" s="24">
        <v>20.46</v>
      </c>
      <c r="F15" s="24">
        <v>218</v>
      </c>
      <c r="G15" s="24">
        <v>5.08</v>
      </c>
      <c r="H15" s="24">
        <v>4.9850000000000003</v>
      </c>
    </row>
    <row r="16" spans="1:8" x14ac:dyDescent="0.3">
      <c r="A16" s="27"/>
      <c r="B16" s="17" t="s">
        <v>1</v>
      </c>
      <c r="C16" s="24">
        <v>238</v>
      </c>
      <c r="D16" s="24">
        <v>25.745000000000001</v>
      </c>
      <c r="E16" s="24">
        <v>7.1639999999999997</v>
      </c>
      <c r="F16" s="24">
        <v>128.5</v>
      </c>
      <c r="G16" s="24">
        <v>9.7460000000000004</v>
      </c>
      <c r="H16" s="24">
        <v>1.4450000000000001</v>
      </c>
    </row>
    <row r="17" spans="1:15" x14ac:dyDescent="0.3">
      <c r="A17" s="27"/>
      <c r="B17" s="17" t="s">
        <v>2</v>
      </c>
      <c r="C17" s="24">
        <v>225.45</v>
      </c>
      <c r="D17" s="24">
        <v>27.934999999999999</v>
      </c>
      <c r="E17" s="24">
        <v>0</v>
      </c>
      <c r="F17" s="24">
        <v>242.3</v>
      </c>
      <c r="G17" s="24">
        <v>1.3460000000000001</v>
      </c>
      <c r="H17" s="24">
        <v>2.2650000000000001</v>
      </c>
    </row>
    <row r="18" spans="1:15" x14ac:dyDescent="0.3">
      <c r="A18" s="27" t="s">
        <v>3</v>
      </c>
      <c r="B18" s="17" t="s">
        <v>4</v>
      </c>
      <c r="C18" s="24">
        <v>63.45</v>
      </c>
      <c r="D18" s="24">
        <v>4.3499999999999996</v>
      </c>
      <c r="E18" s="24">
        <v>1.5E-3</v>
      </c>
      <c r="F18" s="24">
        <v>17.3</v>
      </c>
      <c r="G18" s="24">
        <v>0.877</v>
      </c>
      <c r="H18" s="24">
        <v>0</v>
      </c>
    </row>
    <row r="19" spans="1:15" x14ac:dyDescent="0.3">
      <c r="A19" s="27"/>
      <c r="B19" s="17" t="s">
        <v>13</v>
      </c>
      <c r="C19" s="24">
        <v>80.2</v>
      </c>
      <c r="D19" s="24">
        <v>9.5749999999999993</v>
      </c>
      <c r="E19" s="24">
        <v>0</v>
      </c>
      <c r="F19" s="24">
        <v>13</v>
      </c>
      <c r="G19" s="24">
        <v>0.19600000000000001</v>
      </c>
      <c r="H19" s="24">
        <v>0</v>
      </c>
    </row>
    <row r="20" spans="1:15" x14ac:dyDescent="0.3">
      <c r="A20" s="27"/>
      <c r="B20" s="17" t="s">
        <v>5</v>
      </c>
      <c r="C20" s="24">
        <v>90.3</v>
      </c>
      <c r="D20" s="24">
        <v>5.0599999999999996</v>
      </c>
      <c r="E20" s="24">
        <v>0</v>
      </c>
      <c r="F20" s="24">
        <v>13.3</v>
      </c>
      <c r="G20" s="24">
        <v>0.86299999999999999</v>
      </c>
      <c r="H20" s="24">
        <v>0</v>
      </c>
      <c r="J20" s="15"/>
      <c r="K20" s="15"/>
      <c r="L20" s="15"/>
      <c r="M20" s="15"/>
      <c r="N20" s="15"/>
      <c r="O20" s="15"/>
    </row>
    <row r="21" spans="1:15" x14ac:dyDescent="0.3">
      <c r="A21" s="27" t="s">
        <v>6</v>
      </c>
      <c r="B21" s="27"/>
      <c r="C21" s="24">
        <v>8.8239999999999998</v>
      </c>
      <c r="D21" s="24">
        <v>3.5550000000000002</v>
      </c>
      <c r="E21" s="24">
        <v>0.05</v>
      </c>
      <c r="F21" s="24">
        <v>7</v>
      </c>
      <c r="G21" s="24">
        <v>313</v>
      </c>
      <c r="H21" s="24">
        <v>0.155</v>
      </c>
    </row>
    <row r="23" spans="1:15" x14ac:dyDescent="0.3">
      <c r="A23" s="28" t="s">
        <v>16</v>
      </c>
      <c r="B23" s="28"/>
      <c r="C23" s="30" t="s">
        <v>12</v>
      </c>
      <c r="D23" s="31"/>
      <c r="E23" s="31"/>
      <c r="F23" s="31"/>
      <c r="G23" s="31"/>
      <c r="H23" s="32"/>
    </row>
    <row r="24" spans="1:15" x14ac:dyDescent="0.3">
      <c r="A24" s="28"/>
      <c r="B24" s="28"/>
      <c r="C24" s="2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  <c r="H24" s="23" t="s">
        <v>34</v>
      </c>
    </row>
    <row r="25" spans="1:15" x14ac:dyDescent="0.3">
      <c r="A25" s="27" t="s">
        <v>0</v>
      </c>
      <c r="B25" s="17" t="s">
        <v>14</v>
      </c>
      <c r="C25" s="24">
        <v>891.4</v>
      </c>
      <c r="D25" s="24">
        <v>96.48</v>
      </c>
      <c r="E25" s="24">
        <v>14.32</v>
      </c>
      <c r="F25" s="24">
        <v>552.45000000000005</v>
      </c>
      <c r="G25" s="24">
        <v>17.05</v>
      </c>
      <c r="H25" s="24">
        <v>5</v>
      </c>
    </row>
    <row r="26" spans="1:15" x14ac:dyDescent="0.3">
      <c r="A26" s="27"/>
      <c r="B26" s="17" t="s">
        <v>1</v>
      </c>
      <c r="C26" s="24">
        <v>44.5</v>
      </c>
      <c r="D26" s="24">
        <v>14.53</v>
      </c>
      <c r="E26" s="24">
        <v>6.1000000000000005</v>
      </c>
      <c r="F26" s="24">
        <v>51.5</v>
      </c>
      <c r="G26" s="24">
        <v>2.7</v>
      </c>
      <c r="H26" s="24">
        <v>0.32</v>
      </c>
    </row>
    <row r="27" spans="1:15" x14ac:dyDescent="0.3">
      <c r="A27" s="27"/>
      <c r="B27" s="17" t="s">
        <v>2</v>
      </c>
      <c r="C27" s="24">
        <v>412.1</v>
      </c>
      <c r="D27" s="24">
        <v>132.38</v>
      </c>
      <c r="E27" s="24">
        <v>3.02</v>
      </c>
      <c r="F27" s="24">
        <v>270.20000000000005</v>
      </c>
      <c r="G27" s="24">
        <v>9.27</v>
      </c>
      <c r="H27" s="24">
        <v>2.2999999999999998</v>
      </c>
    </row>
    <row r="28" spans="1:15" x14ac:dyDescent="0.3">
      <c r="A28" s="27" t="s">
        <v>3</v>
      </c>
      <c r="B28" s="17" t="s">
        <v>4</v>
      </c>
      <c r="C28" s="24">
        <v>336.2</v>
      </c>
      <c r="D28" s="24">
        <v>36</v>
      </c>
      <c r="E28" s="24">
        <v>7.2</v>
      </c>
      <c r="F28" s="24">
        <v>264.8</v>
      </c>
      <c r="G28" s="24">
        <v>5.9</v>
      </c>
      <c r="H28" s="24">
        <v>1.1000000000000001</v>
      </c>
    </row>
    <row r="29" spans="1:15" x14ac:dyDescent="0.3">
      <c r="A29" s="27"/>
      <c r="B29" s="17" t="s">
        <v>13</v>
      </c>
      <c r="C29" s="24">
        <v>468.5</v>
      </c>
      <c r="D29" s="24">
        <v>49</v>
      </c>
      <c r="E29" s="24">
        <v>9.6999999999999993</v>
      </c>
      <c r="F29" s="24">
        <v>400.3</v>
      </c>
      <c r="G29" s="24">
        <v>7.4</v>
      </c>
      <c r="H29" s="24">
        <v>1.6</v>
      </c>
    </row>
    <row r="30" spans="1:15" x14ac:dyDescent="0.3">
      <c r="A30" s="27"/>
      <c r="B30" s="17" t="s">
        <v>5</v>
      </c>
      <c r="C30" s="24">
        <v>228.1</v>
      </c>
      <c r="D30" s="24">
        <v>14.7</v>
      </c>
      <c r="E30" s="24">
        <v>0.9</v>
      </c>
      <c r="F30" s="24">
        <v>146.69999999999999</v>
      </c>
      <c r="G30" s="24">
        <v>3.6</v>
      </c>
      <c r="H30" s="24">
        <v>0.2</v>
      </c>
      <c r="J30" s="15"/>
      <c r="K30" s="15"/>
      <c r="L30" s="15"/>
      <c r="M30" s="15"/>
      <c r="N30" s="15"/>
      <c r="O30" s="15"/>
    </row>
    <row r="31" spans="1:15" x14ac:dyDescent="0.3">
      <c r="A31" s="27" t="s">
        <v>6</v>
      </c>
      <c r="B31" s="27"/>
      <c r="C31" s="24">
        <v>8.8000000000000007</v>
      </c>
      <c r="D31" s="24">
        <v>2.8</v>
      </c>
      <c r="E31" s="24">
        <v>0.2</v>
      </c>
      <c r="F31" s="24">
        <v>4.5</v>
      </c>
      <c r="G31" s="24">
        <v>0.2</v>
      </c>
      <c r="H31" s="24">
        <v>0.05</v>
      </c>
    </row>
    <row r="33" spans="1:15" x14ac:dyDescent="0.3">
      <c r="A33" s="28" t="s">
        <v>17</v>
      </c>
      <c r="B33" s="28"/>
      <c r="C33" s="30" t="s">
        <v>12</v>
      </c>
      <c r="D33" s="31"/>
      <c r="E33" s="31"/>
      <c r="F33" s="31"/>
      <c r="G33" s="31"/>
      <c r="H33" s="32"/>
    </row>
    <row r="34" spans="1:15" x14ac:dyDescent="0.3">
      <c r="A34" s="28"/>
      <c r="B34" s="28"/>
      <c r="C34" s="23" t="s">
        <v>7</v>
      </c>
      <c r="D34" s="23" t="s">
        <v>8</v>
      </c>
      <c r="E34" s="23" t="s">
        <v>9</v>
      </c>
      <c r="F34" s="23" t="s">
        <v>10</v>
      </c>
      <c r="G34" s="23" t="s">
        <v>11</v>
      </c>
      <c r="H34" s="23" t="s">
        <v>34</v>
      </c>
    </row>
    <row r="35" spans="1:15" x14ac:dyDescent="0.3">
      <c r="A35" s="27" t="s">
        <v>0</v>
      </c>
      <c r="B35" s="17" t="s">
        <v>14</v>
      </c>
      <c r="C35" s="24">
        <v>759.3</v>
      </c>
      <c r="D35" s="24">
        <v>115.72</v>
      </c>
      <c r="E35" s="24">
        <v>49.96</v>
      </c>
      <c r="F35" s="24">
        <v>328.6</v>
      </c>
      <c r="G35" s="24">
        <v>30.85</v>
      </c>
      <c r="H35" s="24">
        <v>11.71</v>
      </c>
    </row>
    <row r="36" spans="1:15" x14ac:dyDescent="0.3">
      <c r="A36" s="27"/>
      <c r="B36" s="17" t="s">
        <v>1</v>
      </c>
      <c r="C36" s="24">
        <v>35</v>
      </c>
      <c r="D36" s="24">
        <v>26.68</v>
      </c>
      <c r="E36" s="24">
        <v>3.7</v>
      </c>
      <c r="F36" s="24">
        <v>9</v>
      </c>
      <c r="G36" s="24">
        <v>2.5</v>
      </c>
      <c r="H36" s="24">
        <v>1.44</v>
      </c>
    </row>
    <row r="37" spans="1:15" x14ac:dyDescent="0.3">
      <c r="A37" s="27"/>
      <c r="B37" s="17" t="s">
        <v>2</v>
      </c>
      <c r="C37" s="24">
        <v>1185.3699999999999</v>
      </c>
      <c r="D37" s="24">
        <v>241.23</v>
      </c>
      <c r="E37" s="24">
        <v>3.56</v>
      </c>
      <c r="F37" s="24">
        <v>475.6</v>
      </c>
      <c r="G37" s="24">
        <v>32.049999999999997</v>
      </c>
      <c r="H37" s="24">
        <v>1.8</v>
      </c>
    </row>
    <row r="38" spans="1:15" x14ac:dyDescent="0.3">
      <c r="A38" s="27" t="s">
        <v>3</v>
      </c>
      <c r="B38" s="17" t="s">
        <v>4</v>
      </c>
      <c r="C38" s="24">
        <v>237.76</v>
      </c>
      <c r="D38" s="24">
        <v>38.53</v>
      </c>
      <c r="E38" s="24">
        <v>0.21</v>
      </c>
      <c r="F38" s="24">
        <v>229.3</v>
      </c>
      <c r="G38" s="24">
        <v>2.33</v>
      </c>
      <c r="H38" s="24">
        <v>2.25</v>
      </c>
    </row>
    <row r="39" spans="1:15" x14ac:dyDescent="0.3">
      <c r="A39" s="27"/>
      <c r="B39" s="17" t="s">
        <v>13</v>
      </c>
      <c r="C39" s="24">
        <v>436.4</v>
      </c>
      <c r="D39" s="24">
        <v>76.81</v>
      </c>
      <c r="E39" s="24">
        <v>0.34</v>
      </c>
      <c r="F39" s="24">
        <v>467.46</v>
      </c>
      <c r="G39" s="24">
        <v>7.95</v>
      </c>
      <c r="H39" s="24">
        <v>4.62</v>
      </c>
    </row>
    <row r="40" spans="1:15" x14ac:dyDescent="0.3">
      <c r="A40" s="27"/>
      <c r="B40" s="17" t="s">
        <v>5</v>
      </c>
      <c r="C40" s="24">
        <v>154.59</v>
      </c>
      <c r="D40" s="24">
        <v>15.84</v>
      </c>
      <c r="E40" s="24">
        <v>0</v>
      </c>
      <c r="F40" s="24">
        <v>127.14</v>
      </c>
      <c r="G40" s="24">
        <v>1.28</v>
      </c>
      <c r="H40" s="24">
        <v>0.63</v>
      </c>
      <c r="J40" s="15"/>
      <c r="K40" s="15"/>
      <c r="L40" s="15"/>
      <c r="M40" s="15"/>
      <c r="N40" s="15"/>
      <c r="O40" s="15"/>
    </row>
    <row r="41" spans="1:15" x14ac:dyDescent="0.3">
      <c r="A41" s="27" t="s">
        <v>6</v>
      </c>
      <c r="B41" s="27"/>
      <c r="C41" s="24">
        <v>1677.5</v>
      </c>
      <c r="D41" s="24">
        <v>55.31</v>
      </c>
      <c r="E41" s="24">
        <v>7.93</v>
      </c>
      <c r="F41" s="24">
        <v>721.6</v>
      </c>
      <c r="G41" s="24">
        <v>7.46</v>
      </c>
      <c r="H41" s="24">
        <v>1.05</v>
      </c>
    </row>
    <row r="43" spans="1:15" x14ac:dyDescent="0.3">
      <c r="A43" s="28" t="s">
        <v>18</v>
      </c>
      <c r="B43" s="28"/>
      <c r="C43" s="30" t="s">
        <v>12</v>
      </c>
      <c r="D43" s="31"/>
      <c r="E43" s="31"/>
      <c r="F43" s="31"/>
      <c r="G43" s="31"/>
      <c r="H43" s="32"/>
    </row>
    <row r="44" spans="1:15" x14ac:dyDescent="0.3">
      <c r="A44" s="28"/>
      <c r="B44" s="28"/>
      <c r="C44" s="23" t="s">
        <v>7</v>
      </c>
      <c r="D44" s="23" t="s">
        <v>8</v>
      </c>
      <c r="E44" s="23" t="s">
        <v>9</v>
      </c>
      <c r="F44" s="23" t="s">
        <v>10</v>
      </c>
      <c r="G44" s="23" t="s">
        <v>11</v>
      </c>
      <c r="H44" s="23" t="s">
        <v>34</v>
      </c>
    </row>
    <row r="45" spans="1:15" x14ac:dyDescent="0.3">
      <c r="A45" s="27" t="s">
        <v>0</v>
      </c>
      <c r="B45" s="17" t="s">
        <v>14</v>
      </c>
      <c r="C45" s="24">
        <v>1440.4</v>
      </c>
      <c r="D45" s="24">
        <v>257.3</v>
      </c>
      <c r="E45" s="24">
        <v>56.62</v>
      </c>
      <c r="F45" s="24">
        <v>359.8</v>
      </c>
      <c r="G45" s="24">
        <v>6.11</v>
      </c>
      <c r="H45" s="24">
        <v>17.12</v>
      </c>
    </row>
    <row r="46" spans="1:15" x14ac:dyDescent="0.3">
      <c r="A46" s="27"/>
      <c r="B46" s="17" t="s">
        <v>1</v>
      </c>
      <c r="C46" s="24">
        <v>35</v>
      </c>
      <c r="D46" s="24">
        <v>23.19</v>
      </c>
      <c r="E46" s="24">
        <v>4.6500000000000004</v>
      </c>
      <c r="F46" s="24">
        <v>27.3</v>
      </c>
      <c r="G46" s="24">
        <v>0.8</v>
      </c>
      <c r="H46" s="24">
        <v>0.4</v>
      </c>
    </row>
    <row r="47" spans="1:15" x14ac:dyDescent="0.3">
      <c r="A47" s="27"/>
      <c r="B47" s="17" t="s">
        <v>2</v>
      </c>
      <c r="C47" s="24">
        <v>841.09</v>
      </c>
      <c r="D47" s="24">
        <v>184.11</v>
      </c>
      <c r="E47" s="24">
        <v>4.32</v>
      </c>
      <c r="F47" s="24">
        <v>370.2</v>
      </c>
      <c r="G47" s="24">
        <v>23.03</v>
      </c>
      <c r="H47" s="24">
        <v>5.38</v>
      </c>
    </row>
    <row r="48" spans="1:15" x14ac:dyDescent="0.3">
      <c r="A48" s="27" t="s">
        <v>3</v>
      </c>
      <c r="B48" s="17" t="s">
        <v>4</v>
      </c>
      <c r="C48" s="24">
        <v>480.94999999999993</v>
      </c>
      <c r="D48" s="24">
        <v>328.39</v>
      </c>
      <c r="E48" s="24">
        <v>2.5</v>
      </c>
      <c r="F48" s="24">
        <v>182.60000000000002</v>
      </c>
      <c r="G48" s="24">
        <v>5.92</v>
      </c>
      <c r="H48" s="24">
        <v>1</v>
      </c>
    </row>
    <row r="49" spans="1:15" x14ac:dyDescent="0.3">
      <c r="A49" s="27"/>
      <c r="B49" s="17" t="s">
        <v>13</v>
      </c>
      <c r="C49" s="24">
        <v>442.18000000000006</v>
      </c>
      <c r="D49" s="24">
        <v>403.46</v>
      </c>
      <c r="E49" s="24">
        <v>2.2000000000000002</v>
      </c>
      <c r="F49" s="24">
        <v>289.89999999999998</v>
      </c>
      <c r="G49" s="24">
        <v>6.07</v>
      </c>
      <c r="H49" s="24">
        <v>1.04</v>
      </c>
    </row>
    <row r="50" spans="1:15" x14ac:dyDescent="0.3">
      <c r="A50" s="27"/>
      <c r="B50" s="17" t="s">
        <v>5</v>
      </c>
      <c r="C50" s="24">
        <v>250.8</v>
      </c>
      <c r="D50" s="24">
        <v>142.19999999999999</v>
      </c>
      <c r="E50" s="24">
        <v>2.7</v>
      </c>
      <c r="F50" s="24">
        <v>185</v>
      </c>
      <c r="G50" s="24">
        <v>3.1599999999999997</v>
      </c>
      <c r="H50" s="24">
        <v>0.45</v>
      </c>
      <c r="I50" s="15"/>
      <c r="J50" s="15"/>
      <c r="K50" s="15"/>
      <c r="L50" s="15"/>
      <c r="M50" s="15"/>
      <c r="N50" s="15"/>
    </row>
    <row r="51" spans="1:15" x14ac:dyDescent="0.3">
      <c r="A51" s="27" t="s">
        <v>6</v>
      </c>
      <c r="B51" s="27"/>
      <c r="C51" s="24">
        <v>107.4</v>
      </c>
      <c r="D51" s="24">
        <v>15.5</v>
      </c>
      <c r="E51" s="24">
        <v>0.25</v>
      </c>
      <c r="F51" s="24">
        <v>19</v>
      </c>
      <c r="G51" s="24">
        <v>7.7</v>
      </c>
      <c r="H51" s="24">
        <v>0</v>
      </c>
    </row>
    <row r="53" spans="1:15" x14ac:dyDescent="0.3">
      <c r="A53" s="28" t="s">
        <v>20</v>
      </c>
      <c r="B53" s="28"/>
      <c r="C53" s="30" t="s">
        <v>12</v>
      </c>
      <c r="D53" s="31"/>
      <c r="E53" s="31"/>
      <c r="F53" s="31"/>
      <c r="G53" s="31"/>
      <c r="H53" s="32"/>
    </row>
    <row r="54" spans="1:15" x14ac:dyDescent="0.3">
      <c r="A54" s="28"/>
      <c r="B54" s="28"/>
      <c r="C54" s="23" t="s">
        <v>7</v>
      </c>
      <c r="D54" s="23" t="s">
        <v>8</v>
      </c>
      <c r="E54" s="23" t="s">
        <v>9</v>
      </c>
      <c r="F54" s="23" t="s">
        <v>10</v>
      </c>
      <c r="G54" s="23" t="s">
        <v>11</v>
      </c>
      <c r="H54" s="23" t="s">
        <v>34</v>
      </c>
    </row>
    <row r="55" spans="1:15" x14ac:dyDescent="0.3">
      <c r="A55" s="27" t="s">
        <v>0</v>
      </c>
      <c r="B55" s="17" t="s">
        <v>14</v>
      </c>
      <c r="C55" s="24">
        <v>996.53</v>
      </c>
      <c r="D55" s="24">
        <v>216.05</v>
      </c>
      <c r="E55" s="24">
        <v>27.75</v>
      </c>
      <c r="F55" s="24">
        <v>628.96</v>
      </c>
      <c r="G55" s="24">
        <v>28.68</v>
      </c>
      <c r="H55" s="24">
        <v>6.96</v>
      </c>
    </row>
    <row r="56" spans="1:15" x14ac:dyDescent="0.3">
      <c r="A56" s="27"/>
      <c r="B56" s="17" t="s">
        <v>1</v>
      </c>
      <c r="C56" s="24">
        <v>63.45</v>
      </c>
      <c r="D56" s="24">
        <v>12.03</v>
      </c>
      <c r="E56" s="24">
        <v>3.24</v>
      </c>
      <c r="F56" s="24">
        <v>21</v>
      </c>
      <c r="G56" s="24">
        <v>2.4900000000000002</v>
      </c>
      <c r="H56" s="24">
        <v>0.28000000000000003</v>
      </c>
    </row>
    <row r="57" spans="1:15" x14ac:dyDescent="0.3">
      <c r="A57" s="27"/>
      <c r="B57" s="17" t="s">
        <v>2</v>
      </c>
      <c r="C57" s="24">
        <v>842.78</v>
      </c>
      <c r="D57" s="24">
        <v>168.63</v>
      </c>
      <c r="E57" s="24">
        <v>15.54</v>
      </c>
      <c r="F57" s="24">
        <v>642.28</v>
      </c>
      <c r="G57" s="24">
        <v>12.16</v>
      </c>
      <c r="H57" s="24">
        <v>0</v>
      </c>
    </row>
    <row r="58" spans="1:15" x14ac:dyDescent="0.3">
      <c r="A58" s="27" t="s">
        <v>3</v>
      </c>
      <c r="B58" s="17" t="s">
        <v>4</v>
      </c>
      <c r="C58" s="24">
        <v>385.3</v>
      </c>
      <c r="D58" s="24">
        <v>38.75</v>
      </c>
      <c r="E58" s="24">
        <v>1.1200000000000001</v>
      </c>
      <c r="F58" s="24">
        <v>198.3</v>
      </c>
      <c r="G58" s="24">
        <v>1.3</v>
      </c>
      <c r="H58" s="24">
        <v>0.6</v>
      </c>
    </row>
    <row r="59" spans="1:15" x14ac:dyDescent="0.3">
      <c r="A59" s="27"/>
      <c r="B59" s="17" t="s">
        <v>13</v>
      </c>
      <c r="C59" s="24">
        <v>234</v>
      </c>
      <c r="D59" s="24">
        <v>24.43</v>
      </c>
      <c r="E59" s="24">
        <v>1.4350000000000001</v>
      </c>
      <c r="F59" s="24">
        <v>148</v>
      </c>
      <c r="G59" s="24">
        <v>1.05</v>
      </c>
      <c r="H59" s="24">
        <v>0.6</v>
      </c>
    </row>
    <row r="60" spans="1:15" x14ac:dyDescent="0.3">
      <c r="A60" s="27"/>
      <c r="B60" s="17" t="s">
        <v>5</v>
      </c>
      <c r="C60" s="24">
        <v>71.7</v>
      </c>
      <c r="D60" s="24">
        <v>30.82</v>
      </c>
      <c r="E60" s="24">
        <v>1.18</v>
      </c>
      <c r="F60" s="24">
        <v>32.700000000000003</v>
      </c>
      <c r="G60" s="24">
        <v>0.28000000000000003</v>
      </c>
      <c r="H60" s="24">
        <v>1</v>
      </c>
      <c r="J60" s="15"/>
      <c r="K60" s="15"/>
      <c r="L60" s="15"/>
      <c r="M60" s="15"/>
      <c r="N60" s="15"/>
      <c r="O60" s="15"/>
    </row>
    <row r="61" spans="1:15" x14ac:dyDescent="0.3">
      <c r="A61" s="27" t="s">
        <v>6</v>
      </c>
      <c r="B61" s="27"/>
      <c r="C61" s="24">
        <v>200.05</v>
      </c>
      <c r="D61" s="24">
        <v>20.18</v>
      </c>
      <c r="E61" s="24">
        <v>0.22</v>
      </c>
      <c r="F61" s="24">
        <v>49.05</v>
      </c>
      <c r="G61" s="24">
        <v>0.8</v>
      </c>
      <c r="H61" s="24">
        <v>0.02</v>
      </c>
    </row>
    <row r="63" spans="1:15" x14ac:dyDescent="0.3">
      <c r="A63" s="28" t="s">
        <v>22</v>
      </c>
      <c r="B63" s="28"/>
      <c r="C63" s="30" t="s">
        <v>12</v>
      </c>
      <c r="D63" s="31"/>
      <c r="E63" s="31"/>
      <c r="F63" s="31"/>
      <c r="G63" s="31"/>
      <c r="H63" s="32"/>
    </row>
    <row r="64" spans="1:15" x14ac:dyDescent="0.3">
      <c r="A64" s="28"/>
      <c r="B64" s="28"/>
      <c r="C64" s="23" t="s">
        <v>7</v>
      </c>
      <c r="D64" s="23" t="s">
        <v>8</v>
      </c>
      <c r="E64" s="23" t="s">
        <v>9</v>
      </c>
      <c r="F64" s="23" t="s">
        <v>10</v>
      </c>
      <c r="G64" s="23" t="s">
        <v>11</v>
      </c>
      <c r="H64" s="23" t="s">
        <v>34</v>
      </c>
    </row>
    <row r="65" spans="1:14" x14ac:dyDescent="0.3">
      <c r="A65" s="27" t="s">
        <v>0</v>
      </c>
      <c r="B65" s="17" t="s">
        <v>14</v>
      </c>
      <c r="C65" s="24">
        <v>140</v>
      </c>
      <c r="D65" s="24">
        <v>167.5</v>
      </c>
      <c r="E65" s="24">
        <v>11.6</v>
      </c>
      <c r="F65" s="24">
        <v>258.7</v>
      </c>
      <c r="G65" s="24">
        <v>3.67</v>
      </c>
      <c r="H65" s="24">
        <v>3.4</v>
      </c>
    </row>
    <row r="66" spans="1:14" x14ac:dyDescent="0.3">
      <c r="A66" s="27"/>
      <c r="B66" s="17" t="s">
        <v>21</v>
      </c>
      <c r="C66" s="24">
        <v>16</v>
      </c>
      <c r="D66" s="24">
        <v>20</v>
      </c>
      <c r="E66" s="24">
        <v>2.2999999999999998</v>
      </c>
      <c r="F66" s="24">
        <v>13</v>
      </c>
      <c r="G66" s="24">
        <v>1.2</v>
      </c>
      <c r="H66" s="24">
        <v>0.7</v>
      </c>
    </row>
    <row r="67" spans="1:14" x14ac:dyDescent="0.3">
      <c r="A67" s="27"/>
      <c r="B67" s="17" t="s">
        <v>2</v>
      </c>
      <c r="C67" s="24">
        <v>504.8</v>
      </c>
      <c r="D67" s="24">
        <v>200.3</v>
      </c>
      <c r="E67" s="24">
        <v>8.9</v>
      </c>
      <c r="F67" s="24">
        <v>622.6</v>
      </c>
      <c r="G67" s="24">
        <v>20.100000000000001</v>
      </c>
      <c r="H67" s="24">
        <v>5.48</v>
      </c>
    </row>
    <row r="68" spans="1:14" x14ac:dyDescent="0.3">
      <c r="A68" s="27" t="s">
        <v>3</v>
      </c>
      <c r="B68" s="17" t="s">
        <v>4</v>
      </c>
      <c r="C68" s="24">
        <v>77.400000000000006</v>
      </c>
      <c r="D68" s="24">
        <v>48.1</v>
      </c>
      <c r="E68" s="24">
        <v>6.9</v>
      </c>
      <c r="F68" s="24">
        <v>84</v>
      </c>
      <c r="G68" s="24">
        <v>1.3</v>
      </c>
      <c r="H68" s="24">
        <v>1</v>
      </c>
    </row>
    <row r="69" spans="1:14" x14ac:dyDescent="0.3">
      <c r="A69" s="27"/>
      <c r="B69" s="17" t="s">
        <v>13</v>
      </c>
      <c r="C69" s="24">
        <v>92.5</v>
      </c>
      <c r="D69" s="24">
        <v>47.6</v>
      </c>
      <c r="E69" s="24">
        <v>7.1</v>
      </c>
      <c r="F69" s="24">
        <v>84.6</v>
      </c>
      <c r="G69" s="24">
        <v>2.5</v>
      </c>
      <c r="H69" s="24">
        <v>1</v>
      </c>
    </row>
    <row r="70" spans="1:14" x14ac:dyDescent="0.3">
      <c r="A70" s="27"/>
      <c r="B70" s="17" t="s">
        <v>5</v>
      </c>
      <c r="C70" s="24">
        <v>1480</v>
      </c>
      <c r="D70" s="24">
        <v>148.5</v>
      </c>
      <c r="E70" s="24">
        <v>28.2</v>
      </c>
      <c r="F70" s="24">
        <v>723</v>
      </c>
      <c r="G70" s="24">
        <v>20.9</v>
      </c>
      <c r="H70" s="24">
        <v>8.58</v>
      </c>
      <c r="J70" s="15"/>
      <c r="K70" s="15"/>
      <c r="L70" s="15"/>
      <c r="M70" s="15"/>
      <c r="N70" s="15"/>
    </row>
    <row r="71" spans="1:14" x14ac:dyDescent="0.3">
      <c r="A71" s="33" t="s">
        <v>39</v>
      </c>
      <c r="B71" s="33"/>
      <c r="C71" s="24">
        <v>3000</v>
      </c>
      <c r="D71" s="24">
        <v>108</v>
      </c>
      <c r="E71" s="24">
        <v>7.6</v>
      </c>
      <c r="F71" s="24">
        <v>882</v>
      </c>
      <c r="G71" s="24">
        <v>11.1</v>
      </c>
      <c r="H71" s="24">
        <v>0.12</v>
      </c>
    </row>
    <row r="73" spans="1:14" x14ac:dyDescent="0.3">
      <c r="A73" s="28" t="s">
        <v>24</v>
      </c>
      <c r="B73" s="28"/>
      <c r="C73" s="30" t="s">
        <v>12</v>
      </c>
      <c r="D73" s="31"/>
      <c r="E73" s="31"/>
      <c r="F73" s="31"/>
      <c r="G73" s="31"/>
      <c r="H73" s="32"/>
    </row>
    <row r="74" spans="1:14" x14ac:dyDescent="0.3">
      <c r="A74" s="28"/>
      <c r="B74" s="28"/>
      <c r="C74" s="23" t="s">
        <v>7</v>
      </c>
      <c r="D74" s="23" t="s">
        <v>8</v>
      </c>
      <c r="E74" s="23" t="s">
        <v>9</v>
      </c>
      <c r="F74" s="23" t="s">
        <v>10</v>
      </c>
      <c r="G74" s="23" t="s">
        <v>11</v>
      </c>
      <c r="H74" s="23" t="s">
        <v>34</v>
      </c>
    </row>
    <row r="75" spans="1:14" x14ac:dyDescent="0.3">
      <c r="A75" s="27" t="s">
        <v>0</v>
      </c>
      <c r="B75" s="17" t="s">
        <v>14</v>
      </c>
      <c r="C75" s="24">
        <v>1030.8</v>
      </c>
      <c r="D75" s="24">
        <v>151.76</v>
      </c>
      <c r="E75" s="24">
        <v>46.73</v>
      </c>
      <c r="F75" s="24">
        <v>752</v>
      </c>
      <c r="G75" s="24">
        <v>27.5</v>
      </c>
      <c r="H75" s="24">
        <v>9.9</v>
      </c>
    </row>
    <row r="76" spans="1:14" x14ac:dyDescent="0.3">
      <c r="A76" s="27"/>
      <c r="B76" s="17" t="s">
        <v>1</v>
      </c>
      <c r="C76" s="24">
        <v>141.75</v>
      </c>
      <c r="D76" s="24">
        <v>32.840000000000003</v>
      </c>
      <c r="E76" s="24">
        <v>7.47</v>
      </c>
      <c r="F76" s="24">
        <v>85.4</v>
      </c>
      <c r="G76" s="24">
        <v>4.6500000000000004</v>
      </c>
      <c r="H76" s="24">
        <v>2</v>
      </c>
    </row>
    <row r="77" spans="1:14" x14ac:dyDescent="0.3">
      <c r="A77" s="27"/>
      <c r="B77" s="17" t="s">
        <v>2</v>
      </c>
      <c r="C77" s="24">
        <v>1607.56</v>
      </c>
      <c r="D77" s="24">
        <v>291.04000000000002</v>
      </c>
      <c r="E77" s="24">
        <v>4.12</v>
      </c>
      <c r="F77" s="24">
        <v>957.5</v>
      </c>
      <c r="G77" s="24">
        <v>37.020000000000003</v>
      </c>
      <c r="H77" s="24">
        <v>0.05</v>
      </c>
    </row>
    <row r="78" spans="1:14" x14ac:dyDescent="0.3">
      <c r="A78" s="27" t="s">
        <v>3</v>
      </c>
      <c r="B78" s="17" t="s">
        <v>4</v>
      </c>
      <c r="C78" s="24">
        <v>196.75700000000001</v>
      </c>
      <c r="D78" s="24">
        <v>17.239999999999998</v>
      </c>
      <c r="E78" s="24">
        <v>2.0830000000000002</v>
      </c>
      <c r="F78" s="24">
        <v>67.63</v>
      </c>
      <c r="G78" s="24">
        <v>1.958</v>
      </c>
      <c r="H78" s="24">
        <v>2.36</v>
      </c>
    </row>
    <row r="79" spans="1:14" x14ac:dyDescent="0.3">
      <c r="A79" s="27"/>
      <c r="B79" s="17" t="s">
        <v>13</v>
      </c>
      <c r="C79" s="24">
        <v>236.59700000000001</v>
      </c>
      <c r="D79" s="24">
        <v>23.198</v>
      </c>
      <c r="E79" s="24">
        <v>2.4710000000000001</v>
      </c>
      <c r="F79" s="24">
        <v>84.34</v>
      </c>
      <c r="G79" s="24">
        <v>2.2229999999999999</v>
      </c>
      <c r="H79" s="24">
        <v>2.84</v>
      </c>
    </row>
    <row r="80" spans="1:14" x14ac:dyDescent="0.3">
      <c r="A80" s="27"/>
      <c r="B80" s="17" t="s">
        <v>5</v>
      </c>
      <c r="C80" s="24">
        <v>192.84700000000001</v>
      </c>
      <c r="D80" s="24">
        <v>20.664000000000001</v>
      </c>
      <c r="E80" s="24">
        <v>4.4459999999999997</v>
      </c>
      <c r="F80" s="24">
        <v>96.03</v>
      </c>
      <c r="G80" s="24">
        <v>2.5179999999999998</v>
      </c>
      <c r="H80" s="24">
        <v>4.8</v>
      </c>
    </row>
    <row r="81" spans="1:15" x14ac:dyDescent="0.3">
      <c r="A81" s="27" t="s">
        <v>6</v>
      </c>
      <c r="B81" s="27"/>
      <c r="C81" s="24">
        <v>334.26</v>
      </c>
      <c r="D81" s="24">
        <v>104.23</v>
      </c>
      <c r="E81" s="24">
        <v>7.07</v>
      </c>
      <c r="F81" s="24">
        <v>125.7</v>
      </c>
      <c r="G81" s="24">
        <v>3.38</v>
      </c>
      <c r="H81" s="24">
        <v>3.1</v>
      </c>
      <c r="I81" s="15"/>
      <c r="J81" s="15"/>
      <c r="K81" s="15"/>
      <c r="L81" s="15"/>
      <c r="M81" s="15"/>
      <c r="N81" s="15"/>
    </row>
    <row r="83" spans="1:15" x14ac:dyDescent="0.3">
      <c r="A83" s="28" t="s">
        <v>25</v>
      </c>
      <c r="B83" s="28"/>
      <c r="C83" s="30" t="s">
        <v>12</v>
      </c>
      <c r="D83" s="31"/>
      <c r="E83" s="31"/>
      <c r="F83" s="31"/>
      <c r="G83" s="31"/>
      <c r="H83" s="32"/>
    </row>
    <row r="84" spans="1:15" x14ac:dyDescent="0.3">
      <c r="A84" s="28"/>
      <c r="B84" s="28"/>
      <c r="C84" s="23" t="s">
        <v>7</v>
      </c>
      <c r="D84" s="23" t="s">
        <v>8</v>
      </c>
      <c r="E84" s="23" t="s">
        <v>9</v>
      </c>
      <c r="F84" s="23" t="s">
        <v>10</v>
      </c>
      <c r="G84" s="23" t="s">
        <v>11</v>
      </c>
      <c r="H84" s="23" t="s">
        <v>34</v>
      </c>
    </row>
    <row r="85" spans="1:15" x14ac:dyDescent="0.3">
      <c r="A85" s="27" t="s">
        <v>0</v>
      </c>
      <c r="B85" s="17" t="s">
        <v>14</v>
      </c>
      <c r="C85" s="24">
        <v>403.22</v>
      </c>
      <c r="D85" s="24">
        <v>71.510000000000005</v>
      </c>
      <c r="E85" s="24">
        <v>13.18</v>
      </c>
      <c r="F85" s="24">
        <v>168.01</v>
      </c>
      <c r="G85" s="24">
        <v>4.12</v>
      </c>
      <c r="H85" s="24">
        <v>3.23</v>
      </c>
    </row>
    <row r="86" spans="1:15" x14ac:dyDescent="0.3">
      <c r="A86" s="27"/>
      <c r="B86" s="17" t="s">
        <v>1</v>
      </c>
      <c r="C86" s="24">
        <v>20.2</v>
      </c>
      <c r="D86" s="24">
        <v>20.47</v>
      </c>
      <c r="E86" s="24">
        <v>3.9239999999999999</v>
      </c>
      <c r="F86" s="24">
        <v>89.4</v>
      </c>
      <c r="G86" s="24">
        <v>0.216</v>
      </c>
      <c r="H86" s="24">
        <v>0.73499999999999999</v>
      </c>
    </row>
    <row r="87" spans="1:15" x14ac:dyDescent="0.3">
      <c r="A87" s="27"/>
      <c r="B87" s="17" t="s">
        <v>2</v>
      </c>
      <c r="C87" s="24">
        <v>670.05</v>
      </c>
      <c r="D87" s="24">
        <v>102.8</v>
      </c>
      <c r="E87" s="24">
        <v>7.67</v>
      </c>
      <c r="F87" s="24">
        <v>295.99</v>
      </c>
      <c r="G87" s="24">
        <v>10.68</v>
      </c>
      <c r="H87" s="24">
        <v>6.75</v>
      </c>
    </row>
    <row r="88" spans="1:15" x14ac:dyDescent="0.3">
      <c r="A88" s="27" t="s">
        <v>3</v>
      </c>
      <c r="B88" s="17" t="s">
        <v>4</v>
      </c>
      <c r="C88" s="24">
        <v>171.85</v>
      </c>
      <c r="D88" s="24">
        <v>27.93</v>
      </c>
      <c r="E88" s="24">
        <v>2.7</v>
      </c>
      <c r="F88" s="24">
        <v>92.9</v>
      </c>
      <c r="G88" s="24">
        <v>1.17</v>
      </c>
      <c r="H88" s="24">
        <v>0.01</v>
      </c>
    </row>
    <row r="89" spans="1:15" x14ac:dyDescent="0.3">
      <c r="A89" s="27"/>
      <c r="B89" s="17" t="s">
        <v>13</v>
      </c>
      <c r="C89" s="24">
        <v>118.5</v>
      </c>
      <c r="D89" s="24">
        <v>245.27</v>
      </c>
      <c r="E89" s="24">
        <v>1.79</v>
      </c>
      <c r="F89" s="24">
        <v>74.3</v>
      </c>
      <c r="G89" s="24">
        <v>0.81</v>
      </c>
      <c r="H89" s="24">
        <v>0.06</v>
      </c>
    </row>
    <row r="90" spans="1:15" x14ac:dyDescent="0.3">
      <c r="A90" s="27"/>
      <c r="B90" s="17" t="s">
        <v>5</v>
      </c>
      <c r="C90" s="24">
        <v>89.85</v>
      </c>
      <c r="D90" s="24">
        <v>23.13</v>
      </c>
      <c r="E90" s="24">
        <v>0.74</v>
      </c>
      <c r="F90" s="24">
        <v>54.4</v>
      </c>
      <c r="G90" s="24">
        <v>0.3</v>
      </c>
      <c r="H90" s="24">
        <v>0.05</v>
      </c>
      <c r="J90" s="15"/>
      <c r="K90" s="15"/>
      <c r="L90" s="15"/>
      <c r="M90" s="15"/>
      <c r="N90" s="15"/>
      <c r="O90" s="15"/>
    </row>
    <row r="91" spans="1:15" x14ac:dyDescent="0.3">
      <c r="A91" s="27" t="s">
        <v>6</v>
      </c>
      <c r="B91" s="27"/>
      <c r="C91" s="24"/>
      <c r="D91" s="24">
        <v>13</v>
      </c>
      <c r="E91" s="24">
        <v>0.38</v>
      </c>
      <c r="F91" s="24">
        <v>4</v>
      </c>
      <c r="G91" s="24"/>
      <c r="H91" s="24"/>
    </row>
    <row r="93" spans="1:15" x14ac:dyDescent="0.3">
      <c r="A93" s="28" t="s">
        <v>26</v>
      </c>
      <c r="B93" s="28"/>
      <c r="C93" s="30" t="s">
        <v>12</v>
      </c>
      <c r="D93" s="31"/>
      <c r="E93" s="31"/>
      <c r="F93" s="31"/>
      <c r="G93" s="31"/>
      <c r="H93" s="32"/>
    </row>
    <row r="94" spans="1:15" x14ac:dyDescent="0.3">
      <c r="A94" s="28"/>
      <c r="B94" s="28"/>
      <c r="C94" s="23" t="s">
        <v>7</v>
      </c>
      <c r="D94" s="23" t="s">
        <v>8</v>
      </c>
      <c r="E94" s="23" t="s">
        <v>9</v>
      </c>
      <c r="F94" s="23" t="s">
        <v>10</v>
      </c>
      <c r="G94" s="23" t="s">
        <v>11</v>
      </c>
      <c r="H94" s="23" t="s">
        <v>34</v>
      </c>
      <c r="K94" s="14"/>
    </row>
    <row r="95" spans="1:15" x14ac:dyDescent="0.3">
      <c r="A95" s="27" t="s">
        <v>0</v>
      </c>
      <c r="B95" s="17" t="s">
        <v>14</v>
      </c>
      <c r="C95" s="24">
        <v>178.2</v>
      </c>
      <c r="D95" s="24">
        <v>64.010000000000005</v>
      </c>
      <c r="E95" s="24">
        <v>8.0500000000000007</v>
      </c>
      <c r="F95" s="24">
        <v>148.15</v>
      </c>
      <c r="G95" s="24">
        <v>2.09</v>
      </c>
      <c r="H95" s="24">
        <v>2.1379999999999999</v>
      </c>
      <c r="K95" s="14"/>
    </row>
    <row r="96" spans="1:15" x14ac:dyDescent="0.3">
      <c r="A96" s="27"/>
      <c r="B96" s="17" t="s">
        <v>1</v>
      </c>
      <c r="C96" s="24">
        <v>3.89</v>
      </c>
      <c r="D96" s="24">
        <v>3.32</v>
      </c>
      <c r="E96" s="24">
        <v>2.1</v>
      </c>
      <c r="F96" s="24">
        <v>34.54</v>
      </c>
      <c r="G96" s="24">
        <v>1</v>
      </c>
      <c r="H96" s="24">
        <v>0.51</v>
      </c>
      <c r="K96" s="14"/>
    </row>
    <row r="97" spans="1:15" x14ac:dyDescent="0.3">
      <c r="A97" s="27"/>
      <c r="B97" s="17" t="s">
        <v>2</v>
      </c>
      <c r="C97" s="24">
        <v>405.94799999999998</v>
      </c>
      <c r="D97" s="24">
        <v>68.858999999999995</v>
      </c>
      <c r="E97" s="24">
        <v>0.60399999999999998</v>
      </c>
      <c r="F97" s="24">
        <v>261.64</v>
      </c>
      <c r="G97" s="24">
        <v>5.1139999999999999</v>
      </c>
      <c r="H97" s="24">
        <v>2.13</v>
      </c>
      <c r="K97" s="14"/>
    </row>
    <row r="98" spans="1:15" x14ac:dyDescent="0.3">
      <c r="A98" s="27" t="s">
        <v>3</v>
      </c>
      <c r="B98" s="17" t="s">
        <v>4</v>
      </c>
      <c r="C98" s="24">
        <v>151.89400000000001</v>
      </c>
      <c r="D98" s="24">
        <v>10.371</v>
      </c>
      <c r="E98" s="24">
        <v>5.3999999999999999E-2</v>
      </c>
      <c r="F98" s="24">
        <v>45.691000000000003</v>
      </c>
      <c r="G98" s="24">
        <v>0.74</v>
      </c>
      <c r="H98" s="24">
        <v>0.09</v>
      </c>
      <c r="K98" s="14"/>
    </row>
    <row r="99" spans="1:15" x14ac:dyDescent="0.3">
      <c r="A99" s="27"/>
      <c r="B99" s="17" t="s">
        <v>13</v>
      </c>
      <c r="C99" s="24">
        <v>120.56</v>
      </c>
      <c r="D99" s="24">
        <v>8.1969999999999992</v>
      </c>
      <c r="E99" s="24">
        <v>4.5999999999999999E-2</v>
      </c>
      <c r="F99" s="24">
        <v>38.110999999999997</v>
      </c>
      <c r="G99" s="24">
        <v>0.59</v>
      </c>
      <c r="H99" s="24">
        <v>6.8000000000000005E-2</v>
      </c>
    </row>
    <row r="100" spans="1:15" x14ac:dyDescent="0.3">
      <c r="A100" s="27"/>
      <c r="B100" s="17" t="s">
        <v>5</v>
      </c>
      <c r="C100" s="24">
        <v>89.495999999999995</v>
      </c>
      <c r="D100" s="24">
        <v>2.032</v>
      </c>
      <c r="E100" s="24"/>
      <c r="F100" s="24">
        <v>37.497999999999998</v>
      </c>
      <c r="G100" s="24">
        <v>0.27</v>
      </c>
      <c r="H100" s="24">
        <v>4.2000000000000003E-2</v>
      </c>
      <c r="J100" s="15"/>
      <c r="K100" s="15"/>
      <c r="L100" s="15"/>
      <c r="M100" s="15"/>
      <c r="N100" s="15"/>
      <c r="O100" s="15"/>
    </row>
    <row r="101" spans="1:15" x14ac:dyDescent="0.3">
      <c r="A101" s="27" t="s">
        <v>6</v>
      </c>
      <c r="B101" s="27"/>
      <c r="C101" s="24">
        <v>42.21</v>
      </c>
      <c r="D101" s="24">
        <v>12.48</v>
      </c>
      <c r="E101" s="24">
        <v>0.32500000000000001</v>
      </c>
      <c r="F101" s="24">
        <v>17.3</v>
      </c>
      <c r="G101" s="24">
        <v>0.629</v>
      </c>
      <c r="H101" s="24">
        <v>0.58899999999999997</v>
      </c>
    </row>
    <row r="103" spans="1:15" x14ac:dyDescent="0.3">
      <c r="A103" s="28" t="s">
        <v>27</v>
      </c>
      <c r="B103" s="28"/>
      <c r="C103" s="30" t="s">
        <v>12</v>
      </c>
      <c r="D103" s="31"/>
      <c r="E103" s="31"/>
      <c r="F103" s="31"/>
      <c r="G103" s="31"/>
      <c r="H103" s="32"/>
    </row>
    <row r="104" spans="1:15" x14ac:dyDescent="0.3">
      <c r="A104" s="28"/>
      <c r="B104" s="28"/>
      <c r="C104" s="23" t="s">
        <v>7</v>
      </c>
      <c r="D104" s="23" t="s">
        <v>8</v>
      </c>
      <c r="E104" s="23" t="s">
        <v>9</v>
      </c>
      <c r="F104" s="23" t="s">
        <v>10</v>
      </c>
      <c r="G104" s="23" t="s">
        <v>11</v>
      </c>
      <c r="H104" s="23" t="s">
        <v>34</v>
      </c>
    </row>
    <row r="105" spans="1:15" x14ac:dyDescent="0.3">
      <c r="A105" s="27" t="s">
        <v>0</v>
      </c>
      <c r="B105" s="17" t="s">
        <v>14</v>
      </c>
      <c r="C105" s="24">
        <v>1086.8499999999999</v>
      </c>
      <c r="D105" s="24">
        <v>170.58500000000001</v>
      </c>
      <c r="E105" s="24">
        <v>31.43</v>
      </c>
      <c r="F105" s="24">
        <v>459.5</v>
      </c>
      <c r="G105" s="24">
        <v>33.384999999999998</v>
      </c>
      <c r="H105" s="24">
        <v>10.595000000000001</v>
      </c>
    </row>
    <row r="106" spans="1:15" x14ac:dyDescent="0.3">
      <c r="A106" s="27"/>
      <c r="B106" s="17" t="s">
        <v>1</v>
      </c>
      <c r="C106" s="24">
        <v>67.650000000000006</v>
      </c>
      <c r="D106" s="24">
        <v>14.835000000000001</v>
      </c>
      <c r="E106" s="24">
        <v>5.7889999999999997</v>
      </c>
      <c r="F106" s="24">
        <v>46.1</v>
      </c>
      <c r="G106" s="24">
        <v>2.5550000000000002</v>
      </c>
      <c r="H106" s="24">
        <v>0.749</v>
      </c>
    </row>
    <row r="107" spans="1:15" x14ac:dyDescent="0.3">
      <c r="A107" s="27"/>
      <c r="B107" s="17" t="s">
        <v>2</v>
      </c>
      <c r="C107" s="24">
        <v>881.8</v>
      </c>
      <c r="D107" s="24">
        <v>135.22999999999999</v>
      </c>
      <c r="E107" s="24">
        <v>5.4619999999999997</v>
      </c>
      <c r="F107" s="24">
        <v>786.3</v>
      </c>
      <c r="G107" s="24">
        <v>11.33</v>
      </c>
      <c r="H107" s="24">
        <v>0.996</v>
      </c>
    </row>
    <row r="108" spans="1:15" x14ac:dyDescent="0.3">
      <c r="A108" s="27" t="s">
        <v>3</v>
      </c>
      <c r="B108" s="17" t="s">
        <v>4</v>
      </c>
      <c r="C108" s="24">
        <v>211.45</v>
      </c>
      <c r="D108" s="24">
        <v>26.431000000000001</v>
      </c>
      <c r="E108" s="24">
        <v>3.0059999999999998</v>
      </c>
      <c r="F108" s="24">
        <v>102</v>
      </c>
      <c r="G108" s="24">
        <v>2.1219999999999999</v>
      </c>
      <c r="H108" s="24">
        <v>0.96599999999999997</v>
      </c>
    </row>
    <row r="109" spans="1:15" x14ac:dyDescent="0.3">
      <c r="A109" s="27"/>
      <c r="B109" s="17" t="s">
        <v>13</v>
      </c>
      <c r="C109" s="24">
        <v>441.25</v>
      </c>
      <c r="D109" s="24">
        <v>51.106000000000002</v>
      </c>
      <c r="E109" s="24">
        <v>7.0419999999999998</v>
      </c>
      <c r="F109" s="24">
        <v>247.8</v>
      </c>
      <c r="G109" s="24">
        <v>5.1619999999999999</v>
      </c>
      <c r="H109" s="24">
        <v>1.526</v>
      </c>
    </row>
    <row r="110" spans="1:15" x14ac:dyDescent="0.3">
      <c r="A110" s="27"/>
      <c r="B110" s="17" t="s">
        <v>5</v>
      </c>
      <c r="C110" s="24">
        <v>246.45</v>
      </c>
      <c r="D110" s="24">
        <v>27.013000000000002</v>
      </c>
      <c r="E110" s="24">
        <v>3.0310000000000001</v>
      </c>
      <c r="F110" s="24">
        <v>190.2</v>
      </c>
      <c r="G110" s="24">
        <v>1.0109999999999999</v>
      </c>
      <c r="H110" s="24">
        <v>6.5000000000000002E-2</v>
      </c>
      <c r="J110" s="15"/>
      <c r="K110" s="15"/>
      <c r="L110" s="15"/>
      <c r="M110" s="15"/>
      <c r="N110" s="15"/>
      <c r="O110" s="15"/>
    </row>
    <row r="111" spans="1:15" x14ac:dyDescent="0.3">
      <c r="A111" s="27" t="s">
        <v>6</v>
      </c>
      <c r="B111" s="27"/>
      <c r="C111" s="24">
        <v>442.37000000000018</v>
      </c>
      <c r="D111" s="24">
        <v>41.151999999999958</v>
      </c>
      <c r="E111" s="24">
        <v>6.1780000000000008</v>
      </c>
      <c r="F111" s="24">
        <v>400.00000000000028</v>
      </c>
      <c r="G111" s="24">
        <v>8.3650000000000055</v>
      </c>
      <c r="H111" s="24">
        <v>1.5830000000000004</v>
      </c>
    </row>
    <row r="113" spans="1:15" x14ac:dyDescent="0.3">
      <c r="A113" s="28" t="s">
        <v>28</v>
      </c>
      <c r="B113" s="28"/>
      <c r="C113" s="30" t="s">
        <v>12</v>
      </c>
      <c r="D113" s="31"/>
      <c r="E113" s="31"/>
      <c r="F113" s="31"/>
      <c r="G113" s="31"/>
      <c r="H113" s="32"/>
    </row>
    <row r="114" spans="1:15" x14ac:dyDescent="0.3">
      <c r="A114" s="28"/>
      <c r="B114" s="28"/>
      <c r="C114" s="23" t="s">
        <v>7</v>
      </c>
      <c r="D114" s="23" t="s">
        <v>8</v>
      </c>
      <c r="E114" s="23" t="s">
        <v>9</v>
      </c>
      <c r="F114" s="23" t="s">
        <v>10</v>
      </c>
      <c r="G114" s="23" t="s">
        <v>11</v>
      </c>
      <c r="H114" s="23" t="s">
        <v>34</v>
      </c>
    </row>
    <row r="115" spans="1:15" x14ac:dyDescent="0.3">
      <c r="A115" s="27" t="s">
        <v>0</v>
      </c>
      <c r="B115" s="17" t="s">
        <v>14</v>
      </c>
      <c r="C115" s="24">
        <v>743.75</v>
      </c>
      <c r="D115" s="24">
        <v>105.96</v>
      </c>
      <c r="E115" s="24">
        <v>15.731</v>
      </c>
      <c r="F115" s="24">
        <v>536.08000000000004</v>
      </c>
      <c r="G115" s="24">
        <v>14.193</v>
      </c>
      <c r="H115" s="24">
        <v>5.8289999999999997</v>
      </c>
    </row>
    <row r="116" spans="1:15" x14ac:dyDescent="0.3">
      <c r="A116" s="27"/>
      <c r="B116" s="17" t="s">
        <v>1</v>
      </c>
      <c r="C116" s="24">
        <v>23.35</v>
      </c>
      <c r="D116" s="24">
        <v>8.34</v>
      </c>
      <c r="E116" s="24">
        <v>2.6640000000000001</v>
      </c>
      <c r="F116" s="24">
        <v>18.5</v>
      </c>
      <c r="G116" s="24">
        <v>0.75</v>
      </c>
      <c r="H116" s="24">
        <v>0.04</v>
      </c>
    </row>
    <row r="117" spans="1:15" x14ac:dyDescent="0.3">
      <c r="A117" s="27"/>
      <c r="B117" s="17" t="s">
        <v>2</v>
      </c>
      <c r="C117" s="24">
        <v>245.4</v>
      </c>
      <c r="D117" s="24">
        <v>68.403999999999996</v>
      </c>
      <c r="E117" s="24">
        <v>4.66</v>
      </c>
      <c r="F117" s="24">
        <v>307.64</v>
      </c>
      <c r="G117" s="24">
        <v>7.48</v>
      </c>
      <c r="H117" s="24">
        <v>2.3809999999999998</v>
      </c>
    </row>
    <row r="118" spans="1:15" x14ac:dyDescent="0.3">
      <c r="A118" s="27" t="s">
        <v>3</v>
      </c>
      <c r="B118" s="17" t="s">
        <v>4</v>
      </c>
      <c r="C118" s="24">
        <v>134.96</v>
      </c>
      <c r="D118" s="24">
        <v>13.239000000000001</v>
      </c>
      <c r="E118" s="24">
        <v>0.75</v>
      </c>
      <c r="F118" s="24">
        <v>112.8</v>
      </c>
      <c r="G118" s="24">
        <v>1.4139999999999999</v>
      </c>
      <c r="H118" s="24">
        <v>2.476</v>
      </c>
    </row>
    <row r="119" spans="1:15" x14ac:dyDescent="0.3">
      <c r="A119" s="27"/>
      <c r="B119" s="17" t="s">
        <v>13</v>
      </c>
      <c r="C119" s="24">
        <v>80.061999999999998</v>
      </c>
      <c r="D119" s="24">
        <v>7.0330000000000004</v>
      </c>
      <c r="E119" s="24">
        <v>0.09</v>
      </c>
      <c r="F119" s="24">
        <v>59.655000000000001</v>
      </c>
      <c r="G119" s="24">
        <v>0.94799999999999995</v>
      </c>
      <c r="H119" s="24">
        <v>1.8089999999999999</v>
      </c>
    </row>
    <row r="120" spans="1:15" x14ac:dyDescent="0.3">
      <c r="A120" s="27"/>
      <c r="B120" s="17" t="s">
        <v>5</v>
      </c>
      <c r="C120" s="24">
        <v>88.757999999999996</v>
      </c>
      <c r="D120" s="24">
        <v>6.5730000000000004</v>
      </c>
      <c r="E120" s="24">
        <v>0</v>
      </c>
      <c r="F120" s="24">
        <v>71.344999999999999</v>
      </c>
      <c r="G120" s="24">
        <v>0.93500000000000005</v>
      </c>
      <c r="H120" s="24">
        <v>0.53700000000000003</v>
      </c>
      <c r="J120" s="15"/>
      <c r="K120" s="15"/>
      <c r="L120" s="15"/>
      <c r="M120" s="15"/>
      <c r="N120" s="15"/>
      <c r="O120" s="15"/>
    </row>
    <row r="121" spans="1:15" x14ac:dyDescent="0.3">
      <c r="A121" s="27" t="s">
        <v>6</v>
      </c>
      <c r="B121" s="27"/>
      <c r="C121" s="24">
        <v>787.68000000000006</v>
      </c>
      <c r="D121" s="24">
        <v>80.376000000000005</v>
      </c>
      <c r="E121" s="24">
        <v>3.9409999999999998</v>
      </c>
      <c r="F121" s="24">
        <v>222.48</v>
      </c>
      <c r="G121" s="24">
        <v>4.6310000000000002</v>
      </c>
      <c r="H121" s="24">
        <v>1.5109999999999999</v>
      </c>
    </row>
    <row r="123" spans="1:15" x14ac:dyDescent="0.3">
      <c r="A123" s="28" t="s">
        <v>29</v>
      </c>
      <c r="B123" s="28"/>
      <c r="C123" s="30" t="s">
        <v>12</v>
      </c>
      <c r="D123" s="31"/>
      <c r="E123" s="31"/>
      <c r="F123" s="31"/>
      <c r="G123" s="31"/>
      <c r="H123" s="32"/>
    </row>
    <row r="124" spans="1:15" x14ac:dyDescent="0.3">
      <c r="A124" s="28"/>
      <c r="B124" s="28"/>
      <c r="C124" s="23" t="s">
        <v>7</v>
      </c>
      <c r="D124" s="23" t="s">
        <v>8</v>
      </c>
      <c r="E124" s="23" t="s">
        <v>9</v>
      </c>
      <c r="F124" s="23" t="s">
        <v>10</v>
      </c>
      <c r="G124" s="23" t="s">
        <v>11</v>
      </c>
      <c r="H124" s="23" t="s">
        <v>34</v>
      </c>
    </row>
    <row r="125" spans="1:15" x14ac:dyDescent="0.3">
      <c r="A125" s="27" t="s">
        <v>0</v>
      </c>
      <c r="B125" s="17" t="s">
        <v>14</v>
      </c>
      <c r="C125" s="24">
        <v>868.36400000000003</v>
      </c>
      <c r="D125" s="24">
        <v>108.111</v>
      </c>
      <c r="E125" s="24">
        <v>26.106000000000002</v>
      </c>
      <c r="F125" s="24">
        <v>531.70000000000005</v>
      </c>
      <c r="G125" s="24">
        <v>10.91</v>
      </c>
      <c r="H125" s="24">
        <v>7.2249999999999996</v>
      </c>
    </row>
    <row r="126" spans="1:15" x14ac:dyDescent="0.3">
      <c r="A126" s="27"/>
      <c r="B126" s="17" t="s">
        <v>1</v>
      </c>
      <c r="C126" s="24">
        <v>118.259</v>
      </c>
      <c r="D126" s="24">
        <v>21.664000000000001</v>
      </c>
      <c r="E126" s="24">
        <v>4.7229999999999999</v>
      </c>
      <c r="F126" s="24">
        <v>60</v>
      </c>
      <c r="G126" s="24">
        <v>0</v>
      </c>
      <c r="H126" s="24">
        <v>0.4</v>
      </c>
    </row>
    <row r="127" spans="1:15" x14ac:dyDescent="0.3">
      <c r="A127" s="27"/>
      <c r="B127" s="17" t="s">
        <v>2</v>
      </c>
      <c r="C127" s="24">
        <v>1182.914</v>
      </c>
      <c r="D127" s="24">
        <v>165.71600000000001</v>
      </c>
      <c r="E127" s="24">
        <v>2.2000000000000002</v>
      </c>
      <c r="F127" s="24">
        <v>682.84</v>
      </c>
      <c r="G127" s="24">
        <v>9.157</v>
      </c>
      <c r="H127" s="24">
        <v>4.9080000000000004</v>
      </c>
    </row>
    <row r="128" spans="1:15" x14ac:dyDescent="0.3">
      <c r="A128" s="27" t="s">
        <v>3</v>
      </c>
      <c r="B128" s="17" t="s">
        <v>4</v>
      </c>
      <c r="C128" s="24">
        <v>63.58</v>
      </c>
      <c r="D128" s="24">
        <v>2.87</v>
      </c>
      <c r="E128" s="24">
        <v>0.31</v>
      </c>
      <c r="F128" s="24">
        <v>13</v>
      </c>
      <c r="G128" s="24">
        <v>0.12</v>
      </c>
      <c r="H128" s="24">
        <v>0.12</v>
      </c>
    </row>
    <row r="129" spans="1:16" x14ac:dyDescent="0.3">
      <c r="A129" s="27"/>
      <c r="B129" s="17" t="s">
        <v>13</v>
      </c>
      <c r="C129" s="24">
        <v>102.92999999999999</v>
      </c>
      <c r="D129" s="24">
        <v>3.8</v>
      </c>
      <c r="E129" s="24">
        <v>0.63800000000000001</v>
      </c>
      <c r="F129" s="24">
        <v>27</v>
      </c>
      <c r="G129" s="24">
        <v>0.193</v>
      </c>
      <c r="H129" s="24">
        <v>0.193</v>
      </c>
    </row>
    <row r="130" spans="1:16" x14ac:dyDescent="0.3">
      <c r="A130" s="27"/>
      <c r="B130" s="17" t="s">
        <v>5</v>
      </c>
      <c r="C130" s="24">
        <v>54.886000000000003</v>
      </c>
      <c r="D130" s="24">
        <v>0</v>
      </c>
      <c r="E130" s="24">
        <v>0</v>
      </c>
      <c r="F130" s="24">
        <v>51.9</v>
      </c>
      <c r="G130" s="24">
        <v>0</v>
      </c>
      <c r="H130" s="24">
        <v>0</v>
      </c>
      <c r="K130" s="15"/>
      <c r="L130" s="15"/>
      <c r="M130" s="15"/>
      <c r="N130" s="15"/>
      <c r="O130" s="15"/>
      <c r="P130" s="15"/>
    </row>
    <row r="131" spans="1:16" x14ac:dyDescent="0.3">
      <c r="A131" s="27" t="s">
        <v>6</v>
      </c>
      <c r="B131" s="27"/>
      <c r="C131" s="24"/>
      <c r="D131" s="24"/>
      <c r="E131" s="24"/>
      <c r="F131" s="24"/>
      <c r="G131" s="24"/>
      <c r="H131" s="24"/>
      <c r="K131" s="2"/>
      <c r="L131" s="2"/>
      <c r="M131" s="2"/>
      <c r="N131" s="2"/>
      <c r="O131" s="2"/>
      <c r="P131" s="2"/>
    </row>
    <row r="133" spans="1:16" x14ac:dyDescent="0.3">
      <c r="A133" s="28" t="s">
        <v>30</v>
      </c>
      <c r="B133" s="28"/>
      <c r="C133" s="30" t="s">
        <v>12</v>
      </c>
      <c r="D133" s="31"/>
      <c r="E133" s="31"/>
      <c r="F133" s="31"/>
      <c r="G133" s="31"/>
      <c r="H133" s="32"/>
    </row>
    <row r="134" spans="1:16" x14ac:dyDescent="0.3">
      <c r="A134" s="28"/>
      <c r="B134" s="28"/>
      <c r="C134" s="23" t="s">
        <v>7</v>
      </c>
      <c r="D134" s="23" t="s">
        <v>8</v>
      </c>
      <c r="E134" s="23" t="s">
        <v>9</v>
      </c>
      <c r="F134" s="23" t="s">
        <v>10</v>
      </c>
      <c r="G134" s="23" t="s">
        <v>11</v>
      </c>
      <c r="H134" s="23" t="s">
        <v>34</v>
      </c>
    </row>
    <row r="135" spans="1:16" x14ac:dyDescent="0.3">
      <c r="A135" s="27" t="s">
        <v>0</v>
      </c>
      <c r="B135" s="17" t="s">
        <v>14</v>
      </c>
      <c r="C135" s="24">
        <v>555</v>
      </c>
      <c r="D135" s="24">
        <v>143</v>
      </c>
      <c r="E135" s="24">
        <v>31</v>
      </c>
      <c r="F135" s="24">
        <v>305</v>
      </c>
      <c r="G135" s="24">
        <v>5</v>
      </c>
      <c r="H135" s="24">
        <v>5.7</v>
      </c>
    </row>
    <row r="136" spans="1:16" x14ac:dyDescent="0.3">
      <c r="A136" s="27"/>
      <c r="B136" s="17" t="s">
        <v>1</v>
      </c>
      <c r="C136" s="24">
        <v>35.9</v>
      </c>
      <c r="D136" s="24">
        <v>14.2</v>
      </c>
      <c r="E136" s="24">
        <v>3.5</v>
      </c>
      <c r="F136" s="24">
        <v>18</v>
      </c>
      <c r="G136" s="24">
        <v>0.4</v>
      </c>
      <c r="H136" s="24">
        <v>0</v>
      </c>
    </row>
    <row r="137" spans="1:16" x14ac:dyDescent="0.3">
      <c r="A137" s="27"/>
      <c r="B137" s="17" t="s">
        <v>2</v>
      </c>
      <c r="C137" s="24">
        <v>533</v>
      </c>
      <c r="D137" s="24">
        <v>140</v>
      </c>
      <c r="E137" s="24">
        <v>5.3</v>
      </c>
      <c r="F137" s="24">
        <v>365.1</v>
      </c>
      <c r="G137" s="24">
        <v>4.5</v>
      </c>
      <c r="H137" s="24">
        <v>3.6</v>
      </c>
    </row>
    <row r="138" spans="1:16" x14ac:dyDescent="0.3">
      <c r="A138" s="27" t="s">
        <v>3</v>
      </c>
      <c r="B138" s="17" t="s">
        <v>4</v>
      </c>
      <c r="C138" s="24">
        <v>75.5</v>
      </c>
      <c r="D138" s="24">
        <v>4.5</v>
      </c>
      <c r="E138" s="24">
        <v>0.4</v>
      </c>
      <c r="F138" s="24">
        <v>39.5</v>
      </c>
      <c r="G138" s="24">
        <v>0.2</v>
      </c>
      <c r="H138" s="24">
        <v>0.2</v>
      </c>
    </row>
    <row r="139" spans="1:16" x14ac:dyDescent="0.3">
      <c r="A139" s="27"/>
      <c r="B139" s="17" t="s">
        <v>13</v>
      </c>
      <c r="C139" s="24">
        <v>176.5</v>
      </c>
      <c r="D139" s="24">
        <v>31.5</v>
      </c>
      <c r="E139" s="24">
        <v>3</v>
      </c>
      <c r="F139" s="24">
        <v>269.5</v>
      </c>
      <c r="G139" s="24">
        <v>2.6</v>
      </c>
      <c r="H139" s="24">
        <v>1.4</v>
      </c>
    </row>
    <row r="140" spans="1:16" x14ac:dyDescent="0.3">
      <c r="A140" s="27"/>
      <c r="B140" s="17" t="s">
        <v>5</v>
      </c>
      <c r="C140" s="24">
        <v>79</v>
      </c>
      <c r="D140" s="24">
        <v>9</v>
      </c>
      <c r="E140" s="24">
        <v>1.1000000000000001</v>
      </c>
      <c r="F140" s="24">
        <v>45.7</v>
      </c>
      <c r="G140" s="24">
        <v>1.4</v>
      </c>
      <c r="H140" s="24">
        <v>0.1</v>
      </c>
      <c r="J140" s="15"/>
      <c r="K140" s="15"/>
      <c r="L140" s="15"/>
      <c r="M140" s="15"/>
      <c r="N140" s="15"/>
      <c r="O140" s="15"/>
    </row>
    <row r="141" spans="1:16" x14ac:dyDescent="0.3">
      <c r="A141" s="27" t="s">
        <v>6</v>
      </c>
      <c r="B141" s="27"/>
      <c r="C141" s="24">
        <v>363.2</v>
      </c>
      <c r="D141" s="24">
        <v>13.4</v>
      </c>
      <c r="E141" s="24">
        <v>1.3</v>
      </c>
      <c r="F141" s="24">
        <v>24</v>
      </c>
      <c r="G141" s="24">
        <v>1.3</v>
      </c>
      <c r="H141" s="24">
        <v>2</v>
      </c>
    </row>
    <row r="143" spans="1:16" x14ac:dyDescent="0.3">
      <c r="A143" s="28" t="s">
        <v>31</v>
      </c>
      <c r="B143" s="28"/>
      <c r="C143" s="29" t="s">
        <v>12</v>
      </c>
      <c r="D143" s="29"/>
      <c r="E143" s="29"/>
      <c r="F143" s="29"/>
      <c r="G143" s="29"/>
      <c r="H143" s="29"/>
    </row>
    <row r="144" spans="1:16" x14ac:dyDescent="0.3">
      <c r="A144" s="28"/>
      <c r="B144" s="28"/>
      <c r="C144" s="23" t="s">
        <v>7</v>
      </c>
      <c r="D144" s="23" t="s">
        <v>8</v>
      </c>
      <c r="E144" s="23" t="s">
        <v>9</v>
      </c>
      <c r="F144" s="23" t="s">
        <v>10</v>
      </c>
      <c r="G144" s="23" t="s">
        <v>11</v>
      </c>
      <c r="H144" s="23" t="s">
        <v>34</v>
      </c>
    </row>
    <row r="145" spans="1:15" x14ac:dyDescent="0.3">
      <c r="A145" s="27" t="s">
        <v>0</v>
      </c>
      <c r="B145" s="17" t="s">
        <v>14</v>
      </c>
      <c r="C145" s="24">
        <v>876.6</v>
      </c>
      <c r="D145" s="24">
        <v>57.8</v>
      </c>
      <c r="E145" s="24">
        <v>15.4</v>
      </c>
      <c r="F145" s="24">
        <v>87</v>
      </c>
      <c r="G145" s="24">
        <v>14.6</v>
      </c>
      <c r="H145" s="24">
        <v>6.4</v>
      </c>
    </row>
    <row r="146" spans="1:15" x14ac:dyDescent="0.3">
      <c r="A146" s="27"/>
      <c r="B146" s="17" t="s">
        <v>1</v>
      </c>
      <c r="C146" s="24">
        <v>58.8</v>
      </c>
      <c r="D146" s="24">
        <v>4.5</v>
      </c>
      <c r="E146" s="24">
        <v>1.4</v>
      </c>
      <c r="F146" s="24">
        <v>5.9</v>
      </c>
      <c r="G146" s="24">
        <v>1.1000000000000001</v>
      </c>
      <c r="H146" s="24">
        <v>0.5</v>
      </c>
    </row>
    <row r="147" spans="1:15" x14ac:dyDescent="0.3">
      <c r="A147" s="27"/>
      <c r="B147" s="17" t="s">
        <v>2</v>
      </c>
      <c r="C147" s="24">
        <v>312.8</v>
      </c>
      <c r="D147" s="24">
        <v>116.4</v>
      </c>
      <c r="E147" s="24">
        <v>9.6</v>
      </c>
      <c r="F147" s="24">
        <v>369</v>
      </c>
      <c r="G147" s="24">
        <v>10.3</v>
      </c>
      <c r="H147" s="24">
        <v>1.4</v>
      </c>
    </row>
    <row r="148" spans="1:15" x14ac:dyDescent="0.3">
      <c r="A148" s="27" t="s">
        <v>3</v>
      </c>
      <c r="B148" s="17" t="s">
        <v>4</v>
      </c>
      <c r="C148" s="24">
        <v>118.68899999999999</v>
      </c>
      <c r="D148" s="24">
        <v>19.568000000000001</v>
      </c>
      <c r="E148" s="24">
        <v>1.694</v>
      </c>
      <c r="F148" s="24">
        <v>73.278000000000006</v>
      </c>
      <c r="G148" s="24">
        <v>0.91300000000000003</v>
      </c>
      <c r="H148" s="24">
        <v>1.244</v>
      </c>
    </row>
    <row r="149" spans="1:15" x14ac:dyDescent="0.3">
      <c r="A149" s="27"/>
      <c r="B149" s="17" t="s">
        <v>13</v>
      </c>
      <c r="C149" s="24">
        <v>225.62200000000001</v>
      </c>
      <c r="D149" s="24">
        <v>39.707000000000001</v>
      </c>
      <c r="E149" s="24">
        <v>2.4649999999999999</v>
      </c>
      <c r="F149" s="24">
        <v>160.28299999999999</v>
      </c>
      <c r="G149" s="24">
        <v>1.536</v>
      </c>
      <c r="H149" s="24">
        <v>1.6479999999999999</v>
      </c>
    </row>
    <row r="150" spans="1:15" x14ac:dyDescent="0.3">
      <c r="A150" s="27"/>
      <c r="B150" s="17" t="s">
        <v>5</v>
      </c>
      <c r="C150" s="24">
        <v>120.60899999999999</v>
      </c>
      <c r="D150" s="24">
        <v>23.946999999999999</v>
      </c>
      <c r="E150" s="24">
        <v>0.998</v>
      </c>
      <c r="F150" s="24">
        <v>93.968000000000004</v>
      </c>
      <c r="G150" s="24">
        <v>0.64200000000000002</v>
      </c>
      <c r="H150" s="24">
        <v>0.16300000000000001</v>
      </c>
      <c r="J150" s="15"/>
      <c r="K150" s="15"/>
      <c r="L150" s="15"/>
      <c r="M150" s="15"/>
      <c r="N150" s="15"/>
      <c r="O150" s="15"/>
    </row>
    <row r="151" spans="1:15" x14ac:dyDescent="0.3">
      <c r="A151" s="27" t="s">
        <v>6</v>
      </c>
      <c r="B151" s="27"/>
      <c r="C151" s="24"/>
      <c r="D151" s="24"/>
      <c r="E151" s="24">
        <v>0.1</v>
      </c>
      <c r="F151" s="24"/>
      <c r="G151" s="24"/>
      <c r="H151" s="24"/>
    </row>
  </sheetData>
  <mergeCells count="77">
    <mergeCell ref="A21:B21"/>
    <mergeCell ref="A1:B2"/>
    <mergeCell ref="C1:H1"/>
    <mergeCell ref="A3:A5"/>
    <mergeCell ref="A6:B6"/>
    <mergeCell ref="A7:A9"/>
    <mergeCell ref="A10:B10"/>
    <mergeCell ref="A11:B11"/>
    <mergeCell ref="A13:B14"/>
    <mergeCell ref="C13:H13"/>
    <mergeCell ref="A15:A17"/>
    <mergeCell ref="A18:A20"/>
    <mergeCell ref="A45:A47"/>
    <mergeCell ref="A23:B24"/>
    <mergeCell ref="C23:H23"/>
    <mergeCell ref="A25:A27"/>
    <mergeCell ref="A28:A30"/>
    <mergeCell ref="A31:B31"/>
    <mergeCell ref="A33:B34"/>
    <mergeCell ref="C33:H33"/>
    <mergeCell ref="A35:A37"/>
    <mergeCell ref="A38:A40"/>
    <mergeCell ref="A41:B41"/>
    <mergeCell ref="A43:B44"/>
    <mergeCell ref="C43:H43"/>
    <mergeCell ref="A71:B71"/>
    <mergeCell ref="A48:A50"/>
    <mergeCell ref="A51:B51"/>
    <mergeCell ref="A53:B54"/>
    <mergeCell ref="C53:H53"/>
    <mergeCell ref="A55:A57"/>
    <mergeCell ref="A58:A60"/>
    <mergeCell ref="A61:B61"/>
    <mergeCell ref="A63:B64"/>
    <mergeCell ref="C63:H63"/>
    <mergeCell ref="A65:A67"/>
    <mergeCell ref="A68:A70"/>
    <mergeCell ref="A95:A97"/>
    <mergeCell ref="A73:B74"/>
    <mergeCell ref="C73:H73"/>
    <mergeCell ref="A75:A77"/>
    <mergeCell ref="A78:A80"/>
    <mergeCell ref="A81:B81"/>
    <mergeCell ref="A83:B84"/>
    <mergeCell ref="C83:H83"/>
    <mergeCell ref="A85:A87"/>
    <mergeCell ref="A88:A90"/>
    <mergeCell ref="A91:B91"/>
    <mergeCell ref="A93:B94"/>
    <mergeCell ref="C93:H93"/>
    <mergeCell ref="A121:B121"/>
    <mergeCell ref="A98:A100"/>
    <mergeCell ref="A101:B101"/>
    <mergeCell ref="A103:B104"/>
    <mergeCell ref="C103:H103"/>
    <mergeCell ref="A105:A107"/>
    <mergeCell ref="A108:A110"/>
    <mergeCell ref="A111:B111"/>
    <mergeCell ref="A113:B114"/>
    <mergeCell ref="C113:H113"/>
    <mergeCell ref="A115:A117"/>
    <mergeCell ref="A118:A120"/>
    <mergeCell ref="C143:H143"/>
    <mergeCell ref="A145:A147"/>
    <mergeCell ref="A123:B124"/>
    <mergeCell ref="C123:H123"/>
    <mergeCell ref="A125:A127"/>
    <mergeCell ref="A128:A130"/>
    <mergeCell ref="A131:B131"/>
    <mergeCell ref="A133:B134"/>
    <mergeCell ref="C133:H133"/>
    <mergeCell ref="A148:A150"/>
    <mergeCell ref="A151:B151"/>
    <mergeCell ref="A135:A137"/>
    <mergeCell ref="A138:A140"/>
    <mergeCell ref="A141:B141"/>
    <mergeCell ref="A143:B14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5" fitToHeight="2" orientation="portrait" r:id="rId1"/>
  <rowBreaks count="1" manualBreakCount="1">
    <brk id="72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view="pageBreakPreview" zoomScaleNormal="85" zoomScaleSheetLayoutView="100" workbookViewId="0">
      <selection sqref="A1:B2"/>
    </sheetView>
  </sheetViews>
  <sheetFormatPr defaultRowHeight="18.75" x14ac:dyDescent="0.3"/>
  <cols>
    <col min="1" max="1" width="21.28515625" style="18" bestFit="1" customWidth="1"/>
    <col min="2" max="2" width="51.85546875" style="18" customWidth="1"/>
    <col min="3" max="8" width="17.28515625" style="25" customWidth="1"/>
    <col min="9" max="16384" width="9.140625" style="10"/>
  </cols>
  <sheetData>
    <row r="1" spans="1:8" ht="18.75" customHeight="1" x14ac:dyDescent="0.3">
      <c r="A1" s="35" t="s">
        <v>40</v>
      </c>
      <c r="B1" s="35"/>
      <c r="C1" s="36" t="s">
        <v>12</v>
      </c>
      <c r="D1" s="36"/>
      <c r="E1" s="36"/>
      <c r="F1" s="36"/>
      <c r="G1" s="36"/>
      <c r="H1" s="36"/>
    </row>
    <row r="2" spans="1:8" x14ac:dyDescent="0.3">
      <c r="A2" s="35"/>
      <c r="B2" s="35"/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34</v>
      </c>
    </row>
    <row r="3" spans="1:8" x14ac:dyDescent="0.3">
      <c r="A3" s="37" t="s">
        <v>0</v>
      </c>
      <c r="B3" s="16" t="s">
        <v>14</v>
      </c>
      <c r="C3" s="21">
        <f>+C15+C25+C35+C45+C55+C65+C75+C85+C95+C105+C115+C125+C135+C145</f>
        <v>9798.4840000000004</v>
      </c>
      <c r="D3" s="21">
        <f t="shared" ref="D3:H3" si="0">+D15+D25+D35+D45+D55+D65+D75+D85+D95+D105+D115+D125+D135+D145</f>
        <v>1572.9939999999999</v>
      </c>
      <c r="E3" s="21">
        <f t="shared" si="0"/>
        <v>309.36199999999997</v>
      </c>
      <c r="F3" s="21">
        <f t="shared" si="0"/>
        <v>3768.7000000000003</v>
      </c>
      <c r="G3" s="21">
        <f t="shared" si="0"/>
        <v>175.958</v>
      </c>
      <c r="H3" s="21">
        <f t="shared" si="0"/>
        <v>93.24199999999999</v>
      </c>
    </row>
    <row r="4" spans="1:8" x14ac:dyDescent="0.3">
      <c r="A4" s="37"/>
      <c r="B4" s="16" t="s">
        <v>1</v>
      </c>
      <c r="C4" s="21">
        <f t="shared" ref="C4:H5" si="1">+C16+C26+C36+C46+C56+C66+C76+C86+C96+C106+C116+C126+C136+C146</f>
        <v>816.24899999999991</v>
      </c>
      <c r="D4" s="21">
        <f t="shared" si="1"/>
        <v>219.54399999999998</v>
      </c>
      <c r="E4" s="21">
        <f t="shared" si="1"/>
        <v>52.654000000000003</v>
      </c>
      <c r="F4" s="21">
        <f t="shared" si="1"/>
        <v>486.14000000000004</v>
      </c>
      <c r="G4" s="21">
        <f t="shared" si="1"/>
        <v>28.001000000000005</v>
      </c>
      <c r="H4" s="21">
        <f t="shared" si="1"/>
        <v>9.5190000000000001</v>
      </c>
    </row>
    <row r="5" spans="1:8" x14ac:dyDescent="0.3">
      <c r="A5" s="37"/>
      <c r="B5" s="16" t="s">
        <v>2</v>
      </c>
      <c r="C5" s="21">
        <f t="shared" si="1"/>
        <v>8988.4210000000003</v>
      </c>
      <c r="D5" s="21">
        <f t="shared" si="1"/>
        <v>1850.4779999999998</v>
      </c>
      <c r="E5" s="21">
        <f t="shared" si="1"/>
        <v>59.654000000000003</v>
      </c>
      <c r="F5" s="21">
        <f t="shared" si="1"/>
        <v>5345.8200000000006</v>
      </c>
      <c r="G5" s="21">
        <f t="shared" si="1"/>
        <v>168.13499999999999</v>
      </c>
      <c r="H5" s="21">
        <f t="shared" si="1"/>
        <v>36.341999999999999</v>
      </c>
    </row>
    <row r="6" spans="1:8" s="19" customFormat="1" x14ac:dyDescent="0.3">
      <c r="A6" s="38" t="s">
        <v>32</v>
      </c>
      <c r="B6" s="39"/>
      <c r="C6" s="22">
        <f>SUM(C3:C5)</f>
        <v>19603.154000000002</v>
      </c>
      <c r="D6" s="22">
        <f t="shared" ref="D6:H6" si="2">SUM(D3:D5)</f>
        <v>3643.0159999999996</v>
      </c>
      <c r="E6" s="22">
        <f t="shared" si="2"/>
        <v>421.66999999999996</v>
      </c>
      <c r="F6" s="22">
        <f t="shared" si="2"/>
        <v>9600.66</v>
      </c>
      <c r="G6" s="22">
        <f t="shared" si="2"/>
        <v>372.09399999999999</v>
      </c>
      <c r="H6" s="22">
        <f t="shared" si="2"/>
        <v>139.10300000000001</v>
      </c>
    </row>
    <row r="7" spans="1:8" x14ac:dyDescent="0.3">
      <c r="A7" s="37" t="s">
        <v>3</v>
      </c>
      <c r="B7" s="16" t="s">
        <v>4</v>
      </c>
      <c r="C7" s="21">
        <f>+C18+C28+C38+C48+C58+C68+C78+C88+C98+C108+C118+C128+C138+C148</f>
        <v>2515.7649999999999</v>
      </c>
      <c r="D7" s="21">
        <f t="shared" ref="C7:H9" si="3">+D18+D28+D38+D48+D58+D68+D78+D88+D98+D108+D118+D128+D138+D148</f>
        <v>566.36400000000003</v>
      </c>
      <c r="E7" s="21">
        <f t="shared" si="3"/>
        <v>21.543999999999997</v>
      </c>
      <c r="F7" s="21">
        <f t="shared" si="3"/>
        <v>1242.3240000000001</v>
      </c>
      <c r="G7" s="21">
        <f t="shared" si="3"/>
        <v>24.631000000000004</v>
      </c>
      <c r="H7" s="21">
        <f t="shared" si="3"/>
        <v>13.415999999999995</v>
      </c>
    </row>
    <row r="8" spans="1:8" x14ac:dyDescent="0.3">
      <c r="A8" s="37"/>
      <c r="B8" s="16" t="s">
        <v>13</v>
      </c>
      <c r="C8" s="21">
        <f t="shared" si="3"/>
        <v>2998.2709999999997</v>
      </c>
      <c r="D8" s="21">
        <f t="shared" si="3"/>
        <v>967.78099999999995</v>
      </c>
      <c r="E8" s="21">
        <f t="shared" si="3"/>
        <v>29.22</v>
      </c>
      <c r="F8" s="21">
        <f t="shared" si="3"/>
        <v>1815.6399999999996</v>
      </c>
      <c r="G8" s="21">
        <f t="shared" si="3"/>
        <v>34.597000000000001</v>
      </c>
      <c r="H8" s="21">
        <f t="shared" si="3"/>
        <v>18.400999999999996</v>
      </c>
    </row>
    <row r="9" spans="1:8" x14ac:dyDescent="0.3">
      <c r="A9" s="37"/>
      <c r="B9" s="16" t="s">
        <v>5</v>
      </c>
      <c r="C9" s="21">
        <f t="shared" si="3"/>
        <v>3023.8450000000003</v>
      </c>
      <c r="D9" s="21">
        <f t="shared" si="3"/>
        <v>412.61899999999997</v>
      </c>
      <c r="E9" s="21">
        <f t="shared" si="3"/>
        <v>28.832000000000004</v>
      </c>
      <c r="F9" s="21">
        <f t="shared" si="3"/>
        <v>1241.165</v>
      </c>
      <c r="G9" s="21">
        <f t="shared" si="3"/>
        <v>30.538999999999998</v>
      </c>
      <c r="H9" s="21">
        <f t="shared" si="3"/>
        <v>16.617000000000001</v>
      </c>
    </row>
    <row r="10" spans="1:8" s="19" customFormat="1" x14ac:dyDescent="0.3">
      <c r="A10" s="38" t="s">
        <v>33</v>
      </c>
      <c r="B10" s="39"/>
      <c r="C10" s="22">
        <f>SUM(C7:C9)</f>
        <v>8537.8810000000012</v>
      </c>
      <c r="D10" s="22">
        <f t="shared" ref="D10:H10" si="4">SUM(D7:D9)</f>
        <v>1946.7639999999999</v>
      </c>
      <c r="E10" s="22">
        <f t="shared" si="4"/>
        <v>79.596000000000004</v>
      </c>
      <c r="F10" s="22">
        <f t="shared" si="4"/>
        <v>4299.1289999999999</v>
      </c>
      <c r="G10" s="22">
        <f t="shared" si="4"/>
        <v>89.76700000000001</v>
      </c>
      <c r="H10" s="22">
        <f t="shared" si="4"/>
        <v>48.433999999999997</v>
      </c>
    </row>
    <row r="11" spans="1:8" s="19" customFormat="1" x14ac:dyDescent="0.3">
      <c r="A11" s="34" t="s">
        <v>6</v>
      </c>
      <c r="B11" s="34"/>
      <c r="C11" s="22">
        <f>+C21+C31+C41+C51+C61+C71+C81+C91+C101+C111+C121+C131+C141+C151</f>
        <v>6150.5240000000003</v>
      </c>
      <c r="D11" s="22">
        <f t="shared" ref="D11:H11" si="5">+D21+D31+D41+D51+D61+D71+D81+D91+D101+D111+D121+D131+D141+D151</f>
        <v>451.89800000000002</v>
      </c>
      <c r="E11" s="22">
        <f t="shared" si="5"/>
        <v>35.775000000000006</v>
      </c>
      <c r="F11" s="22">
        <f t="shared" si="5"/>
        <v>2185.5400000000004</v>
      </c>
      <c r="G11" s="22">
        <f t="shared" si="5"/>
        <v>49.079000000000001</v>
      </c>
      <c r="H11" s="22">
        <f t="shared" si="5"/>
        <v>12.452000000000002</v>
      </c>
    </row>
    <row r="13" spans="1:8" x14ac:dyDescent="0.3">
      <c r="A13" s="28" t="s">
        <v>15</v>
      </c>
      <c r="B13" s="28"/>
      <c r="C13" s="30" t="s">
        <v>12</v>
      </c>
      <c r="D13" s="31"/>
      <c r="E13" s="31"/>
      <c r="F13" s="31"/>
      <c r="G13" s="31"/>
      <c r="H13" s="32"/>
    </row>
    <row r="14" spans="1:8" x14ac:dyDescent="0.3">
      <c r="A14" s="28"/>
      <c r="B14" s="28"/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  <c r="H14" s="23" t="s">
        <v>34</v>
      </c>
    </row>
    <row r="15" spans="1:8" x14ac:dyDescent="0.3">
      <c r="A15" s="27" t="s">
        <v>0</v>
      </c>
      <c r="B15" s="17" t="s">
        <v>14</v>
      </c>
      <c r="C15" s="24">
        <v>944</v>
      </c>
      <c r="D15" s="24">
        <v>127.842</v>
      </c>
      <c r="E15" s="24">
        <v>12.46</v>
      </c>
      <c r="F15" s="24">
        <v>188</v>
      </c>
      <c r="G15" s="24">
        <v>5.08</v>
      </c>
      <c r="H15" s="24">
        <v>4.9850000000000003</v>
      </c>
    </row>
    <row r="16" spans="1:8" x14ac:dyDescent="0.3">
      <c r="A16" s="27"/>
      <c r="B16" s="17" t="s">
        <v>1</v>
      </c>
      <c r="C16" s="24">
        <v>198</v>
      </c>
      <c r="D16" s="24">
        <v>23.745000000000001</v>
      </c>
      <c r="E16" s="24">
        <v>5.1639999999999997</v>
      </c>
      <c r="F16" s="24">
        <v>93.5</v>
      </c>
      <c r="G16" s="24">
        <v>9.7460000000000004</v>
      </c>
      <c r="H16" s="24">
        <v>1.4450000000000001</v>
      </c>
    </row>
    <row r="17" spans="1:15" x14ac:dyDescent="0.3">
      <c r="A17" s="27"/>
      <c r="B17" s="17" t="s">
        <v>2</v>
      </c>
      <c r="C17" s="24">
        <v>234.05</v>
      </c>
      <c r="D17" s="24">
        <v>29.695</v>
      </c>
      <c r="E17" s="24">
        <v>0</v>
      </c>
      <c r="F17" s="24">
        <v>259.89999999999998</v>
      </c>
      <c r="G17" s="24">
        <v>1.3460000000000001</v>
      </c>
      <c r="H17" s="24">
        <v>2.2650000000000001</v>
      </c>
    </row>
    <row r="18" spans="1:15" x14ac:dyDescent="0.3">
      <c r="A18" s="27" t="s">
        <v>3</v>
      </c>
      <c r="B18" s="17" t="s">
        <v>4</v>
      </c>
      <c r="C18" s="24">
        <v>61.15</v>
      </c>
      <c r="D18" s="24">
        <v>4.3499999999999996</v>
      </c>
      <c r="E18" s="24">
        <v>1.4999999999999999E-2</v>
      </c>
      <c r="F18" s="24">
        <v>16.399999999999999</v>
      </c>
      <c r="G18" s="24">
        <v>0.80100000000000005</v>
      </c>
      <c r="H18" s="24">
        <v>0</v>
      </c>
    </row>
    <row r="19" spans="1:15" x14ac:dyDescent="0.3">
      <c r="A19" s="27"/>
      <c r="B19" s="17" t="s">
        <v>13</v>
      </c>
      <c r="C19" s="24">
        <v>73.900000000000006</v>
      </c>
      <c r="D19" s="24">
        <v>9.5749999999999993</v>
      </c>
      <c r="E19" s="24">
        <v>0</v>
      </c>
      <c r="F19" s="24">
        <v>6</v>
      </c>
      <c r="G19" s="24">
        <v>0.18099999999999999</v>
      </c>
      <c r="H19" s="24">
        <v>0</v>
      </c>
    </row>
    <row r="20" spans="1:15" x14ac:dyDescent="0.3">
      <c r="A20" s="27"/>
      <c r="B20" s="17" t="s">
        <v>5</v>
      </c>
      <c r="C20" s="24">
        <v>88.9</v>
      </c>
      <c r="D20" s="24">
        <v>5.0599999999999996</v>
      </c>
      <c r="E20" s="24">
        <v>0</v>
      </c>
      <c r="F20" s="24">
        <v>12.2</v>
      </c>
      <c r="G20" s="24">
        <v>0.84299999999999997</v>
      </c>
      <c r="H20" s="24">
        <v>0</v>
      </c>
      <c r="J20" s="15"/>
      <c r="K20" s="15"/>
      <c r="L20" s="15"/>
      <c r="M20" s="15"/>
      <c r="N20" s="15"/>
      <c r="O20" s="15"/>
    </row>
    <row r="21" spans="1:15" x14ac:dyDescent="0.3">
      <c r="A21" s="27" t="s">
        <v>6</v>
      </c>
      <c r="B21" s="27"/>
      <c r="C21" s="24">
        <v>8.8239999999999998</v>
      </c>
      <c r="D21" s="24">
        <v>3.56</v>
      </c>
      <c r="E21" s="24">
        <v>0.05</v>
      </c>
      <c r="F21" s="24">
        <v>7</v>
      </c>
      <c r="G21" s="24">
        <v>0.313</v>
      </c>
      <c r="H21" s="24">
        <v>0.155</v>
      </c>
    </row>
    <row r="23" spans="1:15" x14ac:dyDescent="0.3">
      <c r="A23" s="28" t="s">
        <v>16</v>
      </c>
      <c r="B23" s="28"/>
      <c r="C23" s="30" t="s">
        <v>12</v>
      </c>
      <c r="D23" s="31"/>
      <c r="E23" s="31"/>
      <c r="F23" s="31"/>
      <c r="G23" s="31"/>
      <c r="H23" s="32"/>
    </row>
    <row r="24" spans="1:15" x14ac:dyDescent="0.3">
      <c r="A24" s="28"/>
      <c r="B24" s="28"/>
      <c r="C24" s="2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  <c r="H24" s="23" t="s">
        <v>34</v>
      </c>
    </row>
    <row r="25" spans="1:15" x14ac:dyDescent="0.3">
      <c r="A25" s="27" t="s">
        <v>0</v>
      </c>
      <c r="B25" s="17" t="s">
        <v>14</v>
      </c>
      <c r="C25" s="24">
        <v>779.4</v>
      </c>
      <c r="D25" s="24">
        <v>94.73</v>
      </c>
      <c r="E25" s="24">
        <v>13.98</v>
      </c>
      <c r="F25" s="24">
        <v>307.45</v>
      </c>
      <c r="G25" s="24">
        <v>11.15</v>
      </c>
      <c r="H25" s="24">
        <v>5</v>
      </c>
    </row>
    <row r="26" spans="1:15" x14ac:dyDescent="0.3">
      <c r="A26" s="27"/>
      <c r="B26" s="17" t="s">
        <v>1</v>
      </c>
      <c r="C26" s="24">
        <v>26.5</v>
      </c>
      <c r="D26" s="24">
        <v>10.68</v>
      </c>
      <c r="E26" s="24">
        <v>4.6400000000000006</v>
      </c>
      <c r="F26" s="24">
        <v>26.5</v>
      </c>
      <c r="G26" s="24">
        <v>1</v>
      </c>
      <c r="H26" s="24">
        <v>0.32</v>
      </c>
    </row>
    <row r="27" spans="1:15" x14ac:dyDescent="0.3">
      <c r="A27" s="27"/>
      <c r="B27" s="17" t="s">
        <v>2</v>
      </c>
      <c r="C27" s="24">
        <v>412.1</v>
      </c>
      <c r="D27" s="24">
        <v>132.38</v>
      </c>
      <c r="E27" s="24">
        <v>3.02</v>
      </c>
      <c r="F27" s="24">
        <v>270.20000000000005</v>
      </c>
      <c r="G27" s="24">
        <v>9.27</v>
      </c>
      <c r="H27" s="24">
        <v>2.2999999999999998</v>
      </c>
    </row>
    <row r="28" spans="1:15" x14ac:dyDescent="0.3">
      <c r="A28" s="27" t="s">
        <v>3</v>
      </c>
      <c r="B28" s="17" t="s">
        <v>4</v>
      </c>
      <c r="C28" s="24">
        <v>317</v>
      </c>
      <c r="D28" s="24">
        <v>35</v>
      </c>
      <c r="E28" s="24">
        <v>6.5</v>
      </c>
      <c r="F28" s="24">
        <v>204</v>
      </c>
      <c r="G28" s="24">
        <v>5.5</v>
      </c>
      <c r="H28" s="24">
        <v>1.1000000000000001</v>
      </c>
    </row>
    <row r="29" spans="1:15" x14ac:dyDescent="0.3">
      <c r="A29" s="27"/>
      <c r="B29" s="17" t="s">
        <v>13</v>
      </c>
      <c r="C29" s="24">
        <v>442</v>
      </c>
      <c r="D29" s="24">
        <v>47</v>
      </c>
      <c r="E29" s="24">
        <v>8.6999999999999993</v>
      </c>
      <c r="F29" s="24">
        <v>303</v>
      </c>
      <c r="G29" s="24">
        <v>7.3</v>
      </c>
      <c r="H29" s="24">
        <v>1.6</v>
      </c>
    </row>
    <row r="30" spans="1:15" x14ac:dyDescent="0.3">
      <c r="A30" s="27"/>
      <c r="B30" s="17" t="s">
        <v>5</v>
      </c>
      <c r="C30" s="24">
        <v>215</v>
      </c>
      <c r="D30" s="24">
        <v>14</v>
      </c>
      <c r="E30" s="24">
        <v>0.9</v>
      </c>
      <c r="F30" s="24">
        <v>102</v>
      </c>
      <c r="G30" s="24">
        <v>3.4</v>
      </c>
      <c r="H30" s="24">
        <v>0.2</v>
      </c>
      <c r="J30" s="15"/>
      <c r="K30" s="15"/>
      <c r="L30" s="15"/>
      <c r="M30" s="15"/>
      <c r="N30" s="15"/>
      <c r="O30" s="15"/>
    </row>
    <row r="31" spans="1:15" x14ac:dyDescent="0.3">
      <c r="A31" s="27" t="s">
        <v>6</v>
      </c>
      <c r="B31" s="27"/>
      <c r="C31" s="24">
        <v>6.8</v>
      </c>
      <c r="D31" s="24">
        <v>2.4300000000000002</v>
      </c>
      <c r="E31" s="24">
        <v>0.2</v>
      </c>
      <c r="F31" s="24">
        <v>2.4</v>
      </c>
      <c r="G31" s="24">
        <v>0.2</v>
      </c>
      <c r="H31" s="24">
        <v>0.05</v>
      </c>
    </row>
    <row r="33" spans="1:15" x14ac:dyDescent="0.3">
      <c r="A33" s="28" t="s">
        <v>17</v>
      </c>
      <c r="B33" s="28"/>
      <c r="C33" s="30" t="s">
        <v>12</v>
      </c>
      <c r="D33" s="31"/>
      <c r="E33" s="31"/>
      <c r="F33" s="31"/>
      <c r="G33" s="31"/>
      <c r="H33" s="32"/>
    </row>
    <row r="34" spans="1:15" x14ac:dyDescent="0.3">
      <c r="A34" s="28"/>
      <c r="B34" s="28"/>
      <c r="C34" s="23" t="s">
        <v>7</v>
      </c>
      <c r="D34" s="23" t="s">
        <v>8</v>
      </c>
      <c r="E34" s="23" t="s">
        <v>9</v>
      </c>
      <c r="F34" s="23" t="s">
        <v>10</v>
      </c>
      <c r="G34" s="23" t="s">
        <v>11</v>
      </c>
      <c r="H34" s="23" t="s">
        <v>34</v>
      </c>
    </row>
    <row r="35" spans="1:15" x14ac:dyDescent="0.3">
      <c r="A35" s="27" t="s">
        <v>0</v>
      </c>
      <c r="B35" s="17" t="s">
        <v>14</v>
      </c>
      <c r="C35" s="24">
        <v>759.3</v>
      </c>
      <c r="D35" s="24">
        <v>115.72</v>
      </c>
      <c r="E35" s="24">
        <v>49.96</v>
      </c>
      <c r="F35" s="24">
        <v>328.6</v>
      </c>
      <c r="G35" s="24">
        <v>30.85</v>
      </c>
      <c r="H35" s="24">
        <v>11.71</v>
      </c>
    </row>
    <row r="36" spans="1:15" x14ac:dyDescent="0.3">
      <c r="A36" s="27"/>
      <c r="B36" s="17" t="s">
        <v>1</v>
      </c>
      <c r="C36" s="24">
        <v>35</v>
      </c>
      <c r="D36" s="24">
        <v>26.68</v>
      </c>
      <c r="E36" s="24">
        <v>3.7</v>
      </c>
      <c r="F36" s="24">
        <v>9</v>
      </c>
      <c r="G36" s="24">
        <v>2.5</v>
      </c>
      <c r="H36" s="24">
        <v>1.44</v>
      </c>
    </row>
    <row r="37" spans="1:15" x14ac:dyDescent="0.3">
      <c r="A37" s="27"/>
      <c r="B37" s="17" t="s">
        <v>2</v>
      </c>
      <c r="C37" s="24">
        <v>1185.3699999999999</v>
      </c>
      <c r="D37" s="24">
        <v>241.23</v>
      </c>
      <c r="E37" s="24">
        <v>3.56</v>
      </c>
      <c r="F37" s="24">
        <v>475.6</v>
      </c>
      <c r="G37" s="24">
        <v>32.049999999999997</v>
      </c>
      <c r="H37" s="24">
        <v>1.8</v>
      </c>
    </row>
    <row r="38" spans="1:15" x14ac:dyDescent="0.3">
      <c r="A38" s="27" t="s">
        <v>3</v>
      </c>
      <c r="B38" s="17" t="s">
        <v>4</v>
      </c>
      <c r="C38" s="24">
        <v>206.16</v>
      </c>
      <c r="D38" s="24">
        <v>35.520000000000003</v>
      </c>
      <c r="E38" s="24">
        <v>0.21</v>
      </c>
      <c r="F38" s="24">
        <v>191.7</v>
      </c>
      <c r="G38" s="24">
        <v>2.17</v>
      </c>
      <c r="H38" s="24">
        <v>2.25</v>
      </c>
    </row>
    <row r="39" spans="1:15" x14ac:dyDescent="0.3">
      <c r="A39" s="27"/>
      <c r="B39" s="17" t="s">
        <v>13</v>
      </c>
      <c r="C39" s="24">
        <v>381.63</v>
      </c>
      <c r="D39" s="24">
        <v>68.569999999999993</v>
      </c>
      <c r="E39" s="24">
        <v>0.34</v>
      </c>
      <c r="F39" s="24">
        <v>344.16</v>
      </c>
      <c r="G39" s="24">
        <v>6.41</v>
      </c>
      <c r="H39" s="24">
        <v>4.62</v>
      </c>
    </row>
    <row r="40" spans="1:15" x14ac:dyDescent="0.3">
      <c r="A40" s="27"/>
      <c r="B40" s="17" t="s">
        <v>5</v>
      </c>
      <c r="C40" s="24">
        <v>127.21</v>
      </c>
      <c r="D40" s="24">
        <v>12.08</v>
      </c>
      <c r="E40" s="24">
        <v>0</v>
      </c>
      <c r="F40" s="24">
        <v>86.04</v>
      </c>
      <c r="G40" s="24">
        <v>1</v>
      </c>
      <c r="H40" s="24">
        <v>0.63</v>
      </c>
      <c r="J40" s="15"/>
      <c r="K40" s="15"/>
      <c r="L40" s="15"/>
      <c r="M40" s="15"/>
      <c r="N40" s="15"/>
      <c r="O40" s="15"/>
    </row>
    <row r="41" spans="1:15" x14ac:dyDescent="0.3">
      <c r="A41" s="27" t="s">
        <v>6</v>
      </c>
      <c r="B41" s="27"/>
      <c r="C41" s="24">
        <v>1677.5</v>
      </c>
      <c r="D41" s="24">
        <v>55.3</v>
      </c>
      <c r="E41" s="24">
        <v>7.93</v>
      </c>
      <c r="F41" s="24">
        <v>721.5</v>
      </c>
      <c r="G41" s="24">
        <v>7.45</v>
      </c>
      <c r="H41" s="24">
        <v>1.05</v>
      </c>
    </row>
    <row r="43" spans="1:15" x14ac:dyDescent="0.3">
      <c r="A43" s="28" t="s">
        <v>18</v>
      </c>
      <c r="B43" s="28"/>
      <c r="C43" s="30" t="s">
        <v>12</v>
      </c>
      <c r="D43" s="31"/>
      <c r="E43" s="31"/>
      <c r="F43" s="31"/>
      <c r="G43" s="31"/>
      <c r="H43" s="32"/>
    </row>
    <row r="44" spans="1:15" x14ac:dyDescent="0.3">
      <c r="A44" s="28"/>
      <c r="B44" s="28"/>
      <c r="C44" s="23" t="s">
        <v>7</v>
      </c>
      <c r="D44" s="23" t="s">
        <v>8</v>
      </c>
      <c r="E44" s="23" t="s">
        <v>9</v>
      </c>
      <c r="F44" s="23" t="s">
        <v>10</v>
      </c>
      <c r="G44" s="23" t="s">
        <v>11</v>
      </c>
      <c r="H44" s="23" t="s">
        <v>34</v>
      </c>
    </row>
    <row r="45" spans="1:15" x14ac:dyDescent="0.3">
      <c r="A45" s="27" t="s">
        <v>0</v>
      </c>
      <c r="B45" s="17" t="s">
        <v>14</v>
      </c>
      <c r="C45" s="24">
        <v>1439.4</v>
      </c>
      <c r="D45" s="24">
        <v>252.78</v>
      </c>
      <c r="E45" s="24">
        <v>56.56</v>
      </c>
      <c r="F45" s="24">
        <v>359.8</v>
      </c>
      <c r="G45" s="24">
        <v>6.11</v>
      </c>
      <c r="H45" s="24">
        <v>17.12</v>
      </c>
    </row>
    <row r="46" spans="1:15" x14ac:dyDescent="0.3">
      <c r="A46" s="27"/>
      <c r="B46" s="17" t="s">
        <v>1</v>
      </c>
      <c r="C46" s="24">
        <v>35</v>
      </c>
      <c r="D46" s="24">
        <v>23.19</v>
      </c>
      <c r="E46" s="24">
        <v>4.6500000000000004</v>
      </c>
      <c r="F46" s="24">
        <v>27.3</v>
      </c>
      <c r="G46" s="24">
        <v>0.8</v>
      </c>
      <c r="H46" s="24">
        <v>0.4</v>
      </c>
    </row>
    <row r="47" spans="1:15" x14ac:dyDescent="0.3">
      <c r="A47" s="27"/>
      <c r="B47" s="17" t="s">
        <v>2</v>
      </c>
      <c r="C47" s="24">
        <v>841.09</v>
      </c>
      <c r="D47" s="24">
        <v>184.11</v>
      </c>
      <c r="E47" s="24">
        <v>4.32</v>
      </c>
      <c r="F47" s="24">
        <v>370.2</v>
      </c>
      <c r="G47" s="24">
        <v>23.03</v>
      </c>
      <c r="H47" s="24">
        <v>5.38</v>
      </c>
    </row>
    <row r="48" spans="1:15" x14ac:dyDescent="0.3">
      <c r="A48" s="27" t="s">
        <v>3</v>
      </c>
      <c r="B48" s="17" t="s">
        <v>4</v>
      </c>
      <c r="C48" s="24">
        <v>480.94999999999993</v>
      </c>
      <c r="D48" s="24">
        <v>328.39</v>
      </c>
      <c r="E48" s="24">
        <v>2.5</v>
      </c>
      <c r="F48" s="24">
        <v>182.60000000000002</v>
      </c>
      <c r="G48" s="24">
        <v>5.92</v>
      </c>
      <c r="H48" s="24">
        <v>1</v>
      </c>
    </row>
    <row r="49" spans="1:15" x14ac:dyDescent="0.3">
      <c r="A49" s="27"/>
      <c r="B49" s="17" t="s">
        <v>13</v>
      </c>
      <c r="C49" s="24">
        <v>442.18000000000006</v>
      </c>
      <c r="D49" s="24">
        <v>403.46</v>
      </c>
      <c r="E49" s="24">
        <v>2.2000000000000002</v>
      </c>
      <c r="F49" s="24">
        <v>289.89999999999998</v>
      </c>
      <c r="G49" s="24">
        <v>6.07</v>
      </c>
      <c r="H49" s="24">
        <v>1.04</v>
      </c>
    </row>
    <row r="50" spans="1:15" x14ac:dyDescent="0.3">
      <c r="A50" s="27"/>
      <c r="B50" s="17" t="s">
        <v>5</v>
      </c>
      <c r="C50" s="24">
        <v>235.79999999999998</v>
      </c>
      <c r="D50" s="24">
        <v>137.19999999999999</v>
      </c>
      <c r="E50" s="24">
        <v>1.7</v>
      </c>
      <c r="F50" s="24">
        <v>135</v>
      </c>
      <c r="G50" s="24">
        <v>3.1599999999999997</v>
      </c>
      <c r="H50" s="24">
        <v>0.45</v>
      </c>
      <c r="I50" s="15"/>
      <c r="J50" s="15"/>
      <c r="K50" s="15"/>
      <c r="L50" s="15"/>
      <c r="M50" s="15"/>
      <c r="N50" s="15"/>
    </row>
    <row r="51" spans="1:15" x14ac:dyDescent="0.3">
      <c r="A51" s="27" t="s">
        <v>6</v>
      </c>
      <c r="B51" s="27"/>
      <c r="C51" s="24">
        <v>107.4</v>
      </c>
      <c r="D51" s="24">
        <v>15.5</v>
      </c>
      <c r="E51" s="24">
        <v>0.25</v>
      </c>
      <c r="F51" s="24">
        <v>19</v>
      </c>
      <c r="G51" s="24">
        <v>7.7</v>
      </c>
      <c r="H51" s="24">
        <v>0</v>
      </c>
    </row>
    <row r="53" spans="1:15" x14ac:dyDescent="0.3">
      <c r="A53" s="28" t="s">
        <v>20</v>
      </c>
      <c r="B53" s="28"/>
      <c r="C53" s="30" t="s">
        <v>12</v>
      </c>
      <c r="D53" s="31"/>
      <c r="E53" s="31"/>
      <c r="F53" s="31"/>
      <c r="G53" s="31"/>
      <c r="H53" s="32"/>
    </row>
    <row r="54" spans="1:15" x14ac:dyDescent="0.3">
      <c r="A54" s="28"/>
      <c r="B54" s="28"/>
      <c r="C54" s="23" t="s">
        <v>7</v>
      </c>
      <c r="D54" s="23" t="s">
        <v>8</v>
      </c>
      <c r="E54" s="23" t="s">
        <v>9</v>
      </c>
      <c r="F54" s="23" t="s">
        <v>10</v>
      </c>
      <c r="G54" s="23" t="s">
        <v>11</v>
      </c>
      <c r="H54" s="23" t="s">
        <v>34</v>
      </c>
    </row>
    <row r="55" spans="1:15" x14ac:dyDescent="0.3">
      <c r="A55" s="27" t="s">
        <v>0</v>
      </c>
      <c r="B55" s="17" t="s">
        <v>14</v>
      </c>
      <c r="C55" s="24">
        <v>875.43</v>
      </c>
      <c r="D55" s="24">
        <v>177.59</v>
      </c>
      <c r="E55" s="24">
        <v>24.42</v>
      </c>
      <c r="F55" s="24">
        <v>331.67</v>
      </c>
      <c r="G55" s="24">
        <v>26.79</v>
      </c>
      <c r="H55" s="24">
        <v>6.96</v>
      </c>
    </row>
    <row r="56" spans="1:15" x14ac:dyDescent="0.3">
      <c r="A56" s="27"/>
      <c r="B56" s="17" t="s">
        <v>1</v>
      </c>
      <c r="C56" s="24">
        <v>56.95</v>
      </c>
      <c r="D56" s="24">
        <v>10.43</v>
      </c>
      <c r="E56" s="24">
        <v>3.07</v>
      </c>
      <c r="F56" s="24">
        <v>9</v>
      </c>
      <c r="G56" s="24">
        <v>2.4</v>
      </c>
      <c r="H56" s="24">
        <v>0.28000000000000003</v>
      </c>
    </row>
    <row r="57" spans="1:15" x14ac:dyDescent="0.3">
      <c r="A57" s="27"/>
      <c r="B57" s="17" t="s">
        <v>2</v>
      </c>
      <c r="C57" s="24">
        <v>778.38</v>
      </c>
      <c r="D57" s="24">
        <v>158.27000000000001</v>
      </c>
      <c r="E57" s="24">
        <v>11.92</v>
      </c>
      <c r="F57" s="24">
        <v>340.28</v>
      </c>
      <c r="G57" s="24">
        <v>9.16</v>
      </c>
      <c r="H57" s="24">
        <v>0</v>
      </c>
    </row>
    <row r="58" spans="1:15" x14ac:dyDescent="0.3">
      <c r="A58" s="27" t="s">
        <v>3</v>
      </c>
      <c r="B58" s="17" t="s">
        <v>4</v>
      </c>
      <c r="C58" s="24">
        <v>357.59999999999997</v>
      </c>
      <c r="D58" s="24">
        <v>33.75</v>
      </c>
      <c r="E58" s="24">
        <v>1.1200000000000001</v>
      </c>
      <c r="F58" s="24">
        <v>155.19999999999999</v>
      </c>
      <c r="G58" s="24">
        <v>1.3</v>
      </c>
      <c r="H58" s="24">
        <v>0.6</v>
      </c>
    </row>
    <row r="59" spans="1:15" x14ac:dyDescent="0.3">
      <c r="A59" s="27"/>
      <c r="B59" s="17" t="s">
        <v>13</v>
      </c>
      <c r="C59" s="24">
        <v>217.29999999999998</v>
      </c>
      <c r="D59" s="24">
        <v>20.83</v>
      </c>
      <c r="E59" s="24">
        <v>1.4350000000000001</v>
      </c>
      <c r="F59" s="24">
        <v>120.6</v>
      </c>
      <c r="G59" s="24">
        <v>1.05</v>
      </c>
      <c r="H59" s="24">
        <v>0.6</v>
      </c>
    </row>
    <row r="60" spans="1:15" x14ac:dyDescent="0.3">
      <c r="A60" s="27"/>
      <c r="B60" s="17" t="s">
        <v>5</v>
      </c>
      <c r="C60" s="24">
        <v>66.099999999999994</v>
      </c>
      <c r="D60" s="24">
        <v>29.42</v>
      </c>
      <c r="E60" s="24">
        <v>1.18</v>
      </c>
      <c r="F60" s="24">
        <v>23.2</v>
      </c>
      <c r="G60" s="24">
        <v>0.28000000000000003</v>
      </c>
      <c r="H60" s="24">
        <v>1</v>
      </c>
      <c r="J60" s="15"/>
      <c r="K60" s="15"/>
      <c r="L60" s="15"/>
      <c r="M60" s="15"/>
      <c r="N60" s="15"/>
      <c r="O60" s="15"/>
    </row>
    <row r="61" spans="1:15" x14ac:dyDescent="0.3">
      <c r="A61" s="27" t="s">
        <v>6</v>
      </c>
      <c r="B61" s="27"/>
      <c r="C61" s="24">
        <v>199.05</v>
      </c>
      <c r="D61" s="24">
        <v>19.73</v>
      </c>
      <c r="E61" s="24">
        <v>0.22</v>
      </c>
      <c r="F61" s="24">
        <v>48.25</v>
      </c>
      <c r="G61" s="24">
        <v>0.8</v>
      </c>
      <c r="H61" s="24">
        <v>0.02</v>
      </c>
    </row>
    <row r="63" spans="1:15" x14ac:dyDescent="0.3">
      <c r="A63" s="28" t="s">
        <v>22</v>
      </c>
      <c r="B63" s="28"/>
      <c r="C63" s="30" t="s">
        <v>12</v>
      </c>
      <c r="D63" s="31"/>
      <c r="E63" s="31"/>
      <c r="F63" s="31"/>
      <c r="G63" s="31"/>
      <c r="H63" s="32"/>
    </row>
    <row r="64" spans="1:15" x14ac:dyDescent="0.3">
      <c r="A64" s="28"/>
      <c r="B64" s="28"/>
      <c r="C64" s="23" t="s">
        <v>7</v>
      </c>
      <c r="D64" s="23" t="s">
        <v>8</v>
      </c>
      <c r="E64" s="23" t="s">
        <v>9</v>
      </c>
      <c r="F64" s="23" t="s">
        <v>10</v>
      </c>
      <c r="G64" s="23" t="s">
        <v>11</v>
      </c>
      <c r="H64" s="23" t="s">
        <v>34</v>
      </c>
    </row>
    <row r="65" spans="1:14" x14ac:dyDescent="0.3">
      <c r="A65" s="27" t="s">
        <v>0</v>
      </c>
      <c r="B65" s="17" t="s">
        <v>14</v>
      </c>
      <c r="C65" s="24">
        <v>85.7</v>
      </c>
      <c r="D65" s="24">
        <v>103.5</v>
      </c>
      <c r="E65" s="24">
        <v>4</v>
      </c>
      <c r="F65" s="24">
        <v>153.69999999999999</v>
      </c>
      <c r="G65" s="24">
        <v>1.9</v>
      </c>
      <c r="H65" s="24">
        <v>3</v>
      </c>
    </row>
    <row r="66" spans="1:14" x14ac:dyDescent="0.3">
      <c r="A66" s="27"/>
      <c r="B66" s="17" t="s">
        <v>21</v>
      </c>
      <c r="C66" s="24">
        <v>15.5</v>
      </c>
      <c r="D66" s="24">
        <v>18</v>
      </c>
      <c r="E66" s="24">
        <v>2.2999999999999998</v>
      </c>
      <c r="F66" s="24">
        <v>13</v>
      </c>
      <c r="G66" s="24">
        <v>1</v>
      </c>
      <c r="H66" s="24">
        <v>0.7</v>
      </c>
    </row>
    <row r="67" spans="1:14" x14ac:dyDescent="0.3">
      <c r="A67" s="27"/>
      <c r="B67" s="17" t="s">
        <v>2</v>
      </c>
      <c r="C67" s="24">
        <v>332.2</v>
      </c>
      <c r="D67" s="24">
        <v>126.3</v>
      </c>
      <c r="E67" s="24">
        <v>1</v>
      </c>
      <c r="F67" s="24">
        <v>441.2</v>
      </c>
      <c r="G67" s="24">
        <v>8.1</v>
      </c>
      <c r="H67" s="24">
        <v>3</v>
      </c>
    </row>
    <row r="68" spans="1:14" x14ac:dyDescent="0.3">
      <c r="A68" s="27" t="s">
        <v>3</v>
      </c>
      <c r="B68" s="17" t="s">
        <v>4</v>
      </c>
      <c r="C68" s="24">
        <v>38.9</v>
      </c>
      <c r="D68" s="24">
        <v>16.100000000000001</v>
      </c>
      <c r="E68" s="24">
        <v>1.3</v>
      </c>
      <c r="F68" s="24">
        <v>28</v>
      </c>
      <c r="G68" s="24">
        <v>1.3</v>
      </c>
      <c r="H68" s="24">
        <v>1</v>
      </c>
    </row>
    <row r="69" spans="1:14" x14ac:dyDescent="0.3">
      <c r="A69" s="27"/>
      <c r="B69" s="17" t="s">
        <v>13</v>
      </c>
      <c r="C69" s="24">
        <v>52</v>
      </c>
      <c r="D69" s="24">
        <v>27.6</v>
      </c>
      <c r="E69" s="24">
        <v>1.5</v>
      </c>
      <c r="F69" s="24">
        <v>30.6</v>
      </c>
      <c r="G69" s="24">
        <v>1.67</v>
      </c>
      <c r="H69" s="24">
        <v>1</v>
      </c>
    </row>
    <row r="70" spans="1:14" x14ac:dyDescent="0.3">
      <c r="A70" s="27"/>
      <c r="B70" s="17" t="s">
        <v>5</v>
      </c>
      <c r="C70" s="24">
        <v>1380</v>
      </c>
      <c r="D70" s="24">
        <v>108.5</v>
      </c>
      <c r="E70" s="24">
        <v>16.2</v>
      </c>
      <c r="F70" s="24">
        <v>373</v>
      </c>
      <c r="G70" s="24">
        <v>15.9</v>
      </c>
      <c r="H70" s="24">
        <v>8.58</v>
      </c>
      <c r="J70" s="15"/>
      <c r="K70" s="15"/>
      <c r="L70" s="15"/>
      <c r="M70" s="15"/>
      <c r="N70" s="15"/>
    </row>
    <row r="71" spans="1:14" x14ac:dyDescent="0.3">
      <c r="A71" s="33" t="s">
        <v>39</v>
      </c>
      <c r="B71" s="33"/>
      <c r="C71" s="24">
        <v>2400</v>
      </c>
      <c r="D71" s="24">
        <v>85</v>
      </c>
      <c r="E71" s="24">
        <v>7.2</v>
      </c>
      <c r="F71" s="24">
        <v>669.45</v>
      </c>
      <c r="G71" s="24">
        <v>10.1</v>
      </c>
      <c r="H71" s="24">
        <v>0.1</v>
      </c>
    </row>
    <row r="73" spans="1:14" x14ac:dyDescent="0.3">
      <c r="A73" s="28" t="s">
        <v>24</v>
      </c>
      <c r="B73" s="28"/>
      <c r="C73" s="30" t="s">
        <v>12</v>
      </c>
      <c r="D73" s="31"/>
      <c r="E73" s="31"/>
      <c r="F73" s="31"/>
      <c r="G73" s="31"/>
      <c r="H73" s="32"/>
    </row>
    <row r="74" spans="1:14" x14ac:dyDescent="0.3">
      <c r="A74" s="28"/>
      <c r="B74" s="28"/>
      <c r="C74" s="23" t="s">
        <v>7</v>
      </c>
      <c r="D74" s="23" t="s">
        <v>8</v>
      </c>
      <c r="E74" s="23" t="s">
        <v>9</v>
      </c>
      <c r="F74" s="23" t="s">
        <v>10</v>
      </c>
      <c r="G74" s="23" t="s">
        <v>11</v>
      </c>
      <c r="H74" s="23" t="s">
        <v>34</v>
      </c>
    </row>
    <row r="75" spans="1:14" x14ac:dyDescent="0.3">
      <c r="A75" s="27" t="s">
        <v>0</v>
      </c>
      <c r="B75" s="17" t="s">
        <v>14</v>
      </c>
      <c r="C75" s="24">
        <v>1030.8</v>
      </c>
      <c r="D75" s="24">
        <v>151.76</v>
      </c>
      <c r="E75" s="24">
        <v>46.730000000000004</v>
      </c>
      <c r="F75" s="24">
        <v>752</v>
      </c>
      <c r="G75" s="24">
        <v>27.5</v>
      </c>
      <c r="H75" s="24">
        <v>9.9</v>
      </c>
    </row>
    <row r="76" spans="1:14" x14ac:dyDescent="0.3">
      <c r="A76" s="27"/>
      <c r="B76" s="17" t="s">
        <v>1</v>
      </c>
      <c r="C76" s="24">
        <v>141.75</v>
      </c>
      <c r="D76" s="24">
        <v>32.840000000000003</v>
      </c>
      <c r="E76" s="24">
        <v>7.47</v>
      </c>
      <c r="F76" s="24">
        <v>85.4</v>
      </c>
      <c r="G76" s="24">
        <v>4.6500000000000004</v>
      </c>
      <c r="H76" s="24">
        <v>2</v>
      </c>
    </row>
    <row r="77" spans="1:14" x14ac:dyDescent="0.3">
      <c r="A77" s="27"/>
      <c r="B77" s="17" t="s">
        <v>2</v>
      </c>
      <c r="C77" s="24">
        <v>1607.56</v>
      </c>
      <c r="D77" s="24">
        <v>291.03500000000003</v>
      </c>
      <c r="E77" s="24">
        <v>4.12</v>
      </c>
      <c r="F77" s="24">
        <v>957.5</v>
      </c>
      <c r="G77" s="24">
        <v>37.020000000000003</v>
      </c>
      <c r="H77" s="24">
        <v>0.05</v>
      </c>
    </row>
    <row r="78" spans="1:14" x14ac:dyDescent="0.3">
      <c r="A78" s="27" t="s">
        <v>3</v>
      </c>
      <c r="B78" s="17" t="s">
        <v>4</v>
      </c>
      <c r="C78" s="24">
        <v>196.75700000000001</v>
      </c>
      <c r="D78" s="24">
        <v>17.239999999999998</v>
      </c>
      <c r="E78" s="24">
        <v>2.0830000000000002</v>
      </c>
      <c r="F78" s="24">
        <v>67.63</v>
      </c>
      <c r="G78" s="24">
        <v>1.958</v>
      </c>
      <c r="H78" s="24">
        <v>2.36</v>
      </c>
    </row>
    <row r="79" spans="1:14" x14ac:dyDescent="0.3">
      <c r="A79" s="27"/>
      <c r="B79" s="17" t="s">
        <v>13</v>
      </c>
      <c r="C79" s="24">
        <v>236.59700000000001</v>
      </c>
      <c r="D79" s="24">
        <v>23.198</v>
      </c>
      <c r="E79" s="24">
        <v>2.4710000000000001</v>
      </c>
      <c r="F79" s="24">
        <v>84.34</v>
      </c>
      <c r="G79" s="24">
        <v>2.2229999999999999</v>
      </c>
      <c r="H79" s="24">
        <v>2.84</v>
      </c>
    </row>
    <row r="80" spans="1:14" x14ac:dyDescent="0.3">
      <c r="A80" s="27"/>
      <c r="B80" s="17" t="s">
        <v>5</v>
      </c>
      <c r="C80" s="24">
        <v>192.84700000000001</v>
      </c>
      <c r="D80" s="24">
        <v>20.664000000000001</v>
      </c>
      <c r="E80" s="24">
        <v>4.4459999999999997</v>
      </c>
      <c r="F80" s="24">
        <v>96.03</v>
      </c>
      <c r="G80" s="24">
        <v>2.5179999999999998</v>
      </c>
      <c r="H80" s="24">
        <v>4.8</v>
      </c>
    </row>
    <row r="81" spans="1:15" x14ac:dyDescent="0.3">
      <c r="A81" s="27" t="s">
        <v>6</v>
      </c>
      <c r="B81" s="27"/>
      <c r="C81" s="24">
        <v>329.5</v>
      </c>
      <c r="D81" s="24">
        <v>104.22499999999999</v>
      </c>
      <c r="E81" s="24">
        <v>6.8</v>
      </c>
      <c r="F81" s="24">
        <v>120.9</v>
      </c>
      <c r="G81" s="24">
        <v>3.38</v>
      </c>
      <c r="H81" s="24">
        <v>3.1</v>
      </c>
      <c r="I81" s="15"/>
      <c r="J81" s="15"/>
      <c r="K81" s="15"/>
      <c r="L81" s="15"/>
      <c r="M81" s="15"/>
      <c r="N81" s="15"/>
    </row>
    <row r="83" spans="1:15" x14ac:dyDescent="0.3">
      <c r="A83" s="28" t="s">
        <v>25</v>
      </c>
      <c r="B83" s="28"/>
      <c r="C83" s="30" t="s">
        <v>12</v>
      </c>
      <c r="D83" s="31"/>
      <c r="E83" s="31"/>
      <c r="F83" s="31"/>
      <c r="G83" s="31"/>
      <c r="H83" s="32"/>
    </row>
    <row r="84" spans="1:15" x14ac:dyDescent="0.3">
      <c r="A84" s="28"/>
      <c r="B84" s="28"/>
      <c r="C84" s="23" t="s">
        <v>7</v>
      </c>
      <c r="D84" s="23" t="s">
        <v>8</v>
      </c>
      <c r="E84" s="23" t="s">
        <v>9</v>
      </c>
      <c r="F84" s="23" t="s">
        <v>10</v>
      </c>
      <c r="G84" s="23" t="s">
        <v>11</v>
      </c>
      <c r="H84" s="23" t="s">
        <v>34</v>
      </c>
    </row>
    <row r="85" spans="1:15" x14ac:dyDescent="0.3">
      <c r="A85" s="27" t="s">
        <v>0</v>
      </c>
      <c r="B85" s="17" t="s">
        <v>14</v>
      </c>
      <c r="C85" s="24">
        <v>355.97</v>
      </c>
      <c r="D85" s="24">
        <v>62.42</v>
      </c>
      <c r="E85" s="24">
        <v>11.15</v>
      </c>
      <c r="F85" s="24">
        <v>166.33</v>
      </c>
      <c r="G85" s="24">
        <v>3.47</v>
      </c>
      <c r="H85" s="24">
        <v>3.22</v>
      </c>
    </row>
    <row r="86" spans="1:15" x14ac:dyDescent="0.3">
      <c r="A86" s="27"/>
      <c r="B86" s="17" t="s">
        <v>1</v>
      </c>
      <c r="C86" s="24">
        <v>20.2</v>
      </c>
      <c r="D86" s="24">
        <v>20.47</v>
      </c>
      <c r="E86" s="24">
        <v>3.9239999999999999</v>
      </c>
      <c r="F86" s="24">
        <v>69.400000000000006</v>
      </c>
      <c r="G86" s="24">
        <v>0.1</v>
      </c>
      <c r="H86" s="24">
        <v>0.73499999999999999</v>
      </c>
    </row>
    <row r="87" spans="1:15" x14ac:dyDescent="0.3">
      <c r="A87" s="27"/>
      <c r="B87" s="17" t="s">
        <v>2</v>
      </c>
      <c r="C87" s="24">
        <v>609.07000000000005</v>
      </c>
      <c r="D87" s="24">
        <v>81.96</v>
      </c>
      <c r="E87" s="24">
        <v>6.8</v>
      </c>
      <c r="F87" s="24">
        <v>243.07</v>
      </c>
      <c r="G87" s="24">
        <v>6.41</v>
      </c>
      <c r="H87" s="24">
        <v>6.74</v>
      </c>
    </row>
    <row r="88" spans="1:15" x14ac:dyDescent="0.3">
      <c r="A88" s="27" t="s">
        <v>3</v>
      </c>
      <c r="B88" s="17" t="s">
        <v>4</v>
      </c>
      <c r="C88" s="24">
        <v>171.85</v>
      </c>
      <c r="D88" s="24">
        <v>27.93</v>
      </c>
      <c r="E88" s="24">
        <v>2.7</v>
      </c>
      <c r="F88" s="24">
        <v>92.9</v>
      </c>
      <c r="G88" s="24">
        <v>1.17</v>
      </c>
      <c r="H88" s="24">
        <v>0.01</v>
      </c>
    </row>
    <row r="89" spans="1:15" x14ac:dyDescent="0.3">
      <c r="A89" s="27"/>
      <c r="B89" s="17" t="s">
        <v>13</v>
      </c>
      <c r="C89" s="24">
        <v>118.5</v>
      </c>
      <c r="D89" s="24">
        <v>245.27</v>
      </c>
      <c r="E89" s="24">
        <v>1.79</v>
      </c>
      <c r="F89" s="24">
        <v>74.3</v>
      </c>
      <c r="G89" s="24">
        <v>0.81</v>
      </c>
      <c r="H89" s="24">
        <v>0.06</v>
      </c>
    </row>
    <row r="90" spans="1:15" x14ac:dyDescent="0.3">
      <c r="A90" s="27"/>
      <c r="B90" s="17" t="s">
        <v>5</v>
      </c>
      <c r="C90" s="24">
        <v>89.85</v>
      </c>
      <c r="D90" s="24">
        <v>23.13</v>
      </c>
      <c r="E90" s="24">
        <v>0.74</v>
      </c>
      <c r="F90" s="24">
        <v>54.4</v>
      </c>
      <c r="G90" s="24">
        <v>0.3</v>
      </c>
      <c r="H90" s="24">
        <v>0.05</v>
      </c>
      <c r="J90" s="15"/>
      <c r="K90" s="15"/>
      <c r="L90" s="15"/>
      <c r="M90" s="15"/>
      <c r="N90" s="15"/>
      <c r="O90" s="15"/>
    </row>
    <row r="91" spans="1:15" x14ac:dyDescent="0.3">
      <c r="A91" s="27" t="s">
        <v>6</v>
      </c>
      <c r="B91" s="27"/>
      <c r="C91" s="24"/>
      <c r="D91" s="24">
        <v>13</v>
      </c>
      <c r="E91" s="24">
        <v>0.38</v>
      </c>
      <c r="F91" s="24">
        <v>4</v>
      </c>
      <c r="G91" s="24"/>
      <c r="H91" s="24"/>
    </row>
    <row r="93" spans="1:15" x14ac:dyDescent="0.3">
      <c r="A93" s="28" t="s">
        <v>26</v>
      </c>
      <c r="B93" s="28"/>
      <c r="C93" s="30" t="s">
        <v>12</v>
      </c>
      <c r="D93" s="31"/>
      <c r="E93" s="31"/>
      <c r="F93" s="31"/>
      <c r="G93" s="31"/>
      <c r="H93" s="32"/>
    </row>
    <row r="94" spans="1:15" x14ac:dyDescent="0.3">
      <c r="A94" s="28"/>
      <c r="B94" s="28"/>
      <c r="C94" s="23" t="s">
        <v>7</v>
      </c>
      <c r="D94" s="23" t="s">
        <v>8</v>
      </c>
      <c r="E94" s="23" t="s">
        <v>9</v>
      </c>
      <c r="F94" s="23" t="s">
        <v>10</v>
      </c>
      <c r="G94" s="23" t="s">
        <v>11</v>
      </c>
      <c r="H94" s="23" t="s">
        <v>34</v>
      </c>
      <c r="K94" s="14"/>
    </row>
    <row r="95" spans="1:15" x14ac:dyDescent="0.3">
      <c r="A95" s="27" t="s">
        <v>0</v>
      </c>
      <c r="B95" s="17" t="s">
        <v>14</v>
      </c>
      <c r="C95" s="24">
        <v>154.19999999999999</v>
      </c>
      <c r="D95" s="24">
        <v>54.604999999999997</v>
      </c>
      <c r="E95" s="24">
        <v>7.23</v>
      </c>
      <c r="F95" s="24">
        <v>106.15</v>
      </c>
      <c r="G95" s="24">
        <v>1.71</v>
      </c>
      <c r="H95" s="24">
        <v>2.032</v>
      </c>
      <c r="K95" s="14"/>
    </row>
    <row r="96" spans="1:15" x14ac:dyDescent="0.3">
      <c r="A96" s="27"/>
      <c r="B96" s="17" t="s">
        <v>1</v>
      </c>
      <c r="C96" s="24">
        <v>2.89</v>
      </c>
      <c r="D96" s="24">
        <v>2.82</v>
      </c>
      <c r="E96" s="24">
        <v>2</v>
      </c>
      <c r="F96" s="24">
        <v>29.54</v>
      </c>
      <c r="G96" s="24">
        <v>1</v>
      </c>
      <c r="H96" s="24">
        <v>0.51</v>
      </c>
      <c r="K96" s="14"/>
    </row>
    <row r="97" spans="1:15" x14ac:dyDescent="0.3">
      <c r="A97" s="27"/>
      <c r="B97" s="17" t="s">
        <v>2</v>
      </c>
      <c r="C97" s="24">
        <v>312.39</v>
      </c>
      <c r="D97" s="24">
        <v>58.320999999999998</v>
      </c>
      <c r="E97" s="24">
        <v>0.18</v>
      </c>
      <c r="F97" s="24">
        <v>164.99</v>
      </c>
      <c r="G97" s="24">
        <v>2.544</v>
      </c>
      <c r="H97" s="24">
        <v>2.11</v>
      </c>
      <c r="K97" s="14"/>
    </row>
    <row r="98" spans="1:15" x14ac:dyDescent="0.3">
      <c r="A98" s="27" t="s">
        <v>3</v>
      </c>
      <c r="B98" s="17" t="s">
        <v>4</v>
      </c>
      <c r="C98" s="24">
        <v>132.71899999999999</v>
      </c>
      <c r="D98" s="24">
        <v>8.5359999999999996</v>
      </c>
      <c r="E98" s="24">
        <v>5.3999999999999999E-2</v>
      </c>
      <c r="F98" s="24">
        <v>25.616</v>
      </c>
      <c r="G98" s="24">
        <v>0.28299999999999997</v>
      </c>
      <c r="H98" s="24">
        <v>0.09</v>
      </c>
      <c r="K98" s="14"/>
    </row>
    <row r="99" spans="1:15" x14ac:dyDescent="0.3">
      <c r="A99" s="27"/>
      <c r="B99" s="17" t="s">
        <v>13</v>
      </c>
      <c r="C99" s="24">
        <v>107.3</v>
      </c>
      <c r="D99" s="24">
        <v>6.7519999999999998</v>
      </c>
      <c r="E99" s="24">
        <v>4.5999999999999999E-2</v>
      </c>
      <c r="F99" s="24">
        <v>22.302</v>
      </c>
      <c r="G99" s="24">
        <v>0.22700000000000001</v>
      </c>
      <c r="H99" s="24">
        <v>6.8000000000000005E-2</v>
      </c>
    </row>
    <row r="100" spans="1:15" x14ac:dyDescent="0.3">
      <c r="A100" s="27"/>
      <c r="B100" s="17" t="s">
        <v>5</v>
      </c>
      <c r="C100" s="24">
        <v>81.930999999999997</v>
      </c>
      <c r="D100" s="24">
        <v>1.3120000000000001</v>
      </c>
      <c r="E100" s="24"/>
      <c r="F100" s="24">
        <v>23.481999999999999</v>
      </c>
      <c r="G100" s="24">
        <v>0.09</v>
      </c>
      <c r="H100" s="24">
        <v>4.2000000000000003E-2</v>
      </c>
      <c r="J100" s="15"/>
      <c r="K100" s="15"/>
      <c r="L100" s="15"/>
      <c r="M100" s="15"/>
      <c r="N100" s="15"/>
      <c r="O100" s="15"/>
    </row>
    <row r="101" spans="1:15" x14ac:dyDescent="0.3">
      <c r="A101" s="27" t="s">
        <v>6</v>
      </c>
      <c r="B101" s="27"/>
      <c r="C101" s="24">
        <v>35.909999999999997</v>
      </c>
      <c r="D101" s="24">
        <v>11.88</v>
      </c>
      <c r="E101" s="24">
        <v>0.26</v>
      </c>
      <c r="F101" s="24">
        <v>14</v>
      </c>
      <c r="G101" s="24">
        <v>0.45</v>
      </c>
      <c r="H101" s="24">
        <v>0.55000000000000004</v>
      </c>
    </row>
    <row r="103" spans="1:15" x14ac:dyDescent="0.3">
      <c r="A103" s="28" t="s">
        <v>27</v>
      </c>
      <c r="B103" s="28"/>
      <c r="C103" s="30" t="s">
        <v>12</v>
      </c>
      <c r="D103" s="31"/>
      <c r="E103" s="31"/>
      <c r="F103" s="31"/>
      <c r="G103" s="31"/>
      <c r="H103" s="32"/>
    </row>
    <row r="104" spans="1:15" x14ac:dyDescent="0.3">
      <c r="A104" s="28"/>
      <c r="B104" s="28"/>
      <c r="C104" s="23" t="s">
        <v>7</v>
      </c>
      <c r="D104" s="23" t="s">
        <v>8</v>
      </c>
      <c r="E104" s="23" t="s">
        <v>9</v>
      </c>
      <c r="F104" s="23" t="s">
        <v>10</v>
      </c>
      <c r="G104" s="23" t="s">
        <v>11</v>
      </c>
      <c r="H104" s="23" t="s">
        <v>34</v>
      </c>
    </row>
    <row r="105" spans="1:15" x14ac:dyDescent="0.3">
      <c r="A105" s="27" t="s">
        <v>0</v>
      </c>
      <c r="B105" s="17" t="s">
        <v>14</v>
      </c>
      <c r="C105" s="24">
        <v>947.5</v>
      </c>
      <c r="D105" s="24">
        <v>134.13499999999999</v>
      </c>
      <c r="E105" s="24">
        <v>26.95</v>
      </c>
      <c r="F105" s="24">
        <v>318.8</v>
      </c>
      <c r="G105" s="24">
        <v>31.225000000000001</v>
      </c>
      <c r="H105" s="24">
        <v>10.595000000000001</v>
      </c>
    </row>
    <row r="106" spans="1:15" x14ac:dyDescent="0.3">
      <c r="A106" s="27"/>
      <c r="B106" s="17" t="s">
        <v>1</v>
      </c>
      <c r="C106" s="24">
        <v>61.15</v>
      </c>
      <c r="D106" s="24">
        <v>8.3350000000000009</v>
      </c>
      <c r="E106" s="24">
        <v>5.1689999999999996</v>
      </c>
      <c r="F106" s="24">
        <v>40.1</v>
      </c>
      <c r="G106" s="24">
        <v>2.5550000000000002</v>
      </c>
      <c r="H106" s="24">
        <v>0.749</v>
      </c>
    </row>
    <row r="107" spans="1:15" x14ac:dyDescent="0.3">
      <c r="A107" s="27"/>
      <c r="B107" s="17" t="s">
        <v>2</v>
      </c>
      <c r="C107" s="24">
        <v>862.6</v>
      </c>
      <c r="D107" s="24">
        <v>132.6</v>
      </c>
      <c r="E107" s="24">
        <v>4.577</v>
      </c>
      <c r="F107" s="24">
        <v>430.1</v>
      </c>
      <c r="G107" s="24">
        <v>8.8559999999999999</v>
      </c>
      <c r="H107" s="24">
        <v>0.996</v>
      </c>
    </row>
    <row r="108" spans="1:15" x14ac:dyDescent="0.3">
      <c r="A108" s="27" t="s">
        <v>3</v>
      </c>
      <c r="B108" s="17" t="s">
        <v>4</v>
      </c>
      <c r="C108" s="24">
        <v>198.25</v>
      </c>
      <c r="D108" s="24">
        <v>21.331</v>
      </c>
      <c r="E108" s="24">
        <v>2.4279999999999999</v>
      </c>
      <c r="F108" s="24">
        <v>53</v>
      </c>
      <c r="G108" s="24">
        <v>1.5820000000000001</v>
      </c>
      <c r="H108" s="24">
        <v>0.96599999999999997</v>
      </c>
    </row>
    <row r="109" spans="1:15" x14ac:dyDescent="0.3">
      <c r="A109" s="27"/>
      <c r="B109" s="17" t="s">
        <v>13</v>
      </c>
      <c r="C109" s="24">
        <v>386.35</v>
      </c>
      <c r="D109" s="24">
        <v>38.786000000000001</v>
      </c>
      <c r="E109" s="24">
        <v>5.5830000000000002</v>
      </c>
      <c r="F109" s="24">
        <v>106</v>
      </c>
      <c r="G109" s="24">
        <v>4.1820000000000004</v>
      </c>
      <c r="H109" s="24">
        <v>1.526</v>
      </c>
    </row>
    <row r="110" spans="1:15" x14ac:dyDescent="0.3">
      <c r="A110" s="27"/>
      <c r="B110" s="17" t="s">
        <v>5</v>
      </c>
      <c r="C110" s="24">
        <v>219.05</v>
      </c>
      <c r="D110" s="24">
        <v>23.632999999999999</v>
      </c>
      <c r="E110" s="24">
        <v>2.0680000000000001</v>
      </c>
      <c r="F110" s="24">
        <v>91</v>
      </c>
      <c r="G110" s="24">
        <v>0.27100000000000002</v>
      </c>
      <c r="H110" s="24">
        <v>6.5000000000000002E-2</v>
      </c>
      <c r="J110" s="15"/>
      <c r="K110" s="15"/>
      <c r="L110" s="15"/>
      <c r="M110" s="15"/>
      <c r="N110" s="15"/>
      <c r="O110" s="15"/>
    </row>
    <row r="111" spans="1:15" x14ac:dyDescent="0.3">
      <c r="A111" s="27" t="s">
        <v>6</v>
      </c>
      <c r="B111" s="27"/>
      <c r="C111" s="24">
        <v>387.92000000000013</v>
      </c>
      <c r="D111" s="24">
        <v>40.782000000000011</v>
      </c>
      <c r="E111" s="24">
        <v>6.1630000000000038</v>
      </c>
      <c r="F111" s="24">
        <v>298.90000000000009</v>
      </c>
      <c r="G111" s="24">
        <v>8.3389999999999951</v>
      </c>
      <c r="H111" s="24">
        <v>1.5830000000000004</v>
      </c>
    </row>
    <row r="113" spans="1:15" x14ac:dyDescent="0.3">
      <c r="A113" s="28" t="s">
        <v>28</v>
      </c>
      <c r="B113" s="28"/>
      <c r="C113" s="30" t="s">
        <v>12</v>
      </c>
      <c r="D113" s="31"/>
      <c r="E113" s="31"/>
      <c r="F113" s="31"/>
      <c r="G113" s="31"/>
      <c r="H113" s="32"/>
    </row>
    <row r="114" spans="1:15" x14ac:dyDescent="0.3">
      <c r="A114" s="28"/>
      <c r="B114" s="28"/>
      <c r="C114" s="23" t="s">
        <v>7</v>
      </c>
      <c r="D114" s="23" t="s">
        <v>8</v>
      </c>
      <c r="E114" s="23" t="s">
        <v>9</v>
      </c>
      <c r="F114" s="23" t="s">
        <v>10</v>
      </c>
      <c r="G114" s="23" t="s">
        <v>11</v>
      </c>
      <c r="H114" s="23" t="s">
        <v>34</v>
      </c>
    </row>
    <row r="115" spans="1:15" x14ac:dyDescent="0.3">
      <c r="A115" s="27" t="s">
        <v>0</v>
      </c>
      <c r="B115" s="17" t="s">
        <v>14</v>
      </c>
      <c r="C115" s="24">
        <v>565.6</v>
      </c>
      <c r="D115" s="24">
        <v>67.510999999999996</v>
      </c>
      <c r="E115" s="24">
        <v>11.416</v>
      </c>
      <c r="F115" s="24">
        <v>338.6</v>
      </c>
      <c r="G115" s="24">
        <v>10.663</v>
      </c>
      <c r="H115" s="24">
        <v>5.3949999999999996</v>
      </c>
    </row>
    <row r="116" spans="1:15" x14ac:dyDescent="0.3">
      <c r="A116" s="27"/>
      <c r="B116" s="17" t="s">
        <v>1</v>
      </c>
      <c r="C116" s="24">
        <v>20.350000000000001</v>
      </c>
      <c r="D116" s="24">
        <v>7.04</v>
      </c>
      <c r="E116" s="24">
        <v>2.444</v>
      </c>
      <c r="F116" s="24">
        <v>12.5</v>
      </c>
      <c r="G116" s="24">
        <v>0.75</v>
      </c>
      <c r="H116" s="24">
        <v>0.04</v>
      </c>
    </row>
    <row r="117" spans="1:15" x14ac:dyDescent="0.3">
      <c r="A117" s="27"/>
      <c r="B117" s="17" t="s">
        <v>2</v>
      </c>
      <c r="C117" s="24">
        <v>59.116999999999997</v>
      </c>
      <c r="D117" s="24">
        <v>51.951999999999998</v>
      </c>
      <c r="E117" s="24">
        <v>4.5720000000000001</v>
      </c>
      <c r="F117" s="24">
        <v>213.74</v>
      </c>
      <c r="G117" s="24">
        <v>7.48</v>
      </c>
      <c r="H117" s="24">
        <v>2.3809999999999998</v>
      </c>
    </row>
    <row r="118" spans="1:15" x14ac:dyDescent="0.3">
      <c r="A118" s="27" t="s">
        <v>3</v>
      </c>
      <c r="B118" s="17" t="s">
        <v>4</v>
      </c>
      <c r="C118" s="24">
        <v>134.96</v>
      </c>
      <c r="D118" s="24">
        <v>12.949</v>
      </c>
      <c r="E118" s="24">
        <v>0.56000000000000005</v>
      </c>
      <c r="F118" s="24">
        <v>108.3</v>
      </c>
      <c r="G118" s="24">
        <v>1.4139999999999999</v>
      </c>
      <c r="H118" s="24">
        <v>2.476</v>
      </c>
    </row>
    <row r="119" spans="1:15" x14ac:dyDescent="0.3">
      <c r="A119" s="27"/>
      <c r="B119" s="17" t="s">
        <v>13</v>
      </c>
      <c r="C119" s="24">
        <v>80.061999999999998</v>
      </c>
      <c r="D119" s="24">
        <v>7.0330000000000004</v>
      </c>
      <c r="E119" s="24">
        <v>0.09</v>
      </c>
      <c r="F119" s="24">
        <v>59.655000000000001</v>
      </c>
      <c r="G119" s="24">
        <v>0.94799999999999995</v>
      </c>
      <c r="H119" s="24">
        <v>1.8089999999999999</v>
      </c>
    </row>
    <row r="120" spans="1:15" x14ac:dyDescent="0.3">
      <c r="A120" s="27"/>
      <c r="B120" s="17" t="s">
        <v>5</v>
      </c>
      <c r="C120" s="24">
        <v>88.757999999999996</v>
      </c>
      <c r="D120" s="24">
        <v>6.5730000000000004</v>
      </c>
      <c r="E120" s="24">
        <v>0</v>
      </c>
      <c r="F120" s="24">
        <v>71.344999999999999</v>
      </c>
      <c r="G120" s="24">
        <v>0.93500000000000005</v>
      </c>
      <c r="H120" s="24">
        <v>0.53700000000000003</v>
      </c>
      <c r="J120" s="15"/>
      <c r="K120" s="15"/>
      <c r="L120" s="15"/>
      <c r="M120" s="15"/>
      <c r="N120" s="15"/>
      <c r="O120" s="15"/>
    </row>
    <row r="121" spans="1:15" x14ac:dyDescent="0.3">
      <c r="A121" s="27" t="s">
        <v>6</v>
      </c>
      <c r="B121" s="27"/>
      <c r="C121" s="24">
        <v>699.61999999999989</v>
      </c>
      <c r="D121" s="24">
        <v>88.091000000000008</v>
      </c>
      <c r="E121" s="24">
        <v>5.2220000000000004</v>
      </c>
      <c r="F121" s="24">
        <v>259.84000000000003</v>
      </c>
      <c r="G121" s="24">
        <v>9.3470000000000013</v>
      </c>
      <c r="H121" s="24">
        <v>3.8440000000000003</v>
      </c>
    </row>
    <row r="123" spans="1:15" x14ac:dyDescent="0.3">
      <c r="A123" s="28" t="s">
        <v>29</v>
      </c>
      <c r="B123" s="28"/>
      <c r="C123" s="30" t="s">
        <v>12</v>
      </c>
      <c r="D123" s="31"/>
      <c r="E123" s="31"/>
      <c r="F123" s="31"/>
      <c r="G123" s="31"/>
      <c r="H123" s="32"/>
    </row>
    <row r="124" spans="1:15" x14ac:dyDescent="0.3">
      <c r="A124" s="28"/>
      <c r="B124" s="28"/>
      <c r="C124" s="23" t="s">
        <v>7</v>
      </c>
      <c r="D124" s="23" t="s">
        <v>8</v>
      </c>
      <c r="E124" s="23" t="s">
        <v>9</v>
      </c>
      <c r="F124" s="23" t="s">
        <v>10</v>
      </c>
      <c r="G124" s="23" t="s">
        <v>11</v>
      </c>
      <c r="H124" s="23" t="s">
        <v>34</v>
      </c>
    </row>
    <row r="125" spans="1:15" x14ac:dyDescent="0.3">
      <c r="A125" s="27" t="s">
        <v>0</v>
      </c>
      <c r="B125" s="17" t="s">
        <v>14</v>
      </c>
      <c r="C125" s="24">
        <v>541.58399999999995</v>
      </c>
      <c r="D125" s="24">
        <v>74.600999999999999</v>
      </c>
      <c r="E125" s="24">
        <v>6.1059999999999999</v>
      </c>
      <c r="F125" s="24">
        <v>129.6</v>
      </c>
      <c r="G125" s="24">
        <v>0.91</v>
      </c>
      <c r="H125" s="24">
        <v>1.2250000000000001</v>
      </c>
    </row>
    <row r="126" spans="1:15" x14ac:dyDescent="0.3">
      <c r="A126" s="27"/>
      <c r="B126" s="17" t="s">
        <v>1</v>
      </c>
      <c r="C126" s="24">
        <v>108.259</v>
      </c>
      <c r="D126" s="24">
        <v>20.614000000000001</v>
      </c>
      <c r="E126" s="24">
        <v>4.2229999999999999</v>
      </c>
      <c r="F126" s="24">
        <v>50</v>
      </c>
      <c r="G126" s="24">
        <v>0</v>
      </c>
      <c r="H126" s="24">
        <v>0.4</v>
      </c>
    </row>
    <row r="127" spans="1:15" x14ac:dyDescent="0.3">
      <c r="A127" s="27"/>
      <c r="B127" s="17" t="s">
        <v>2</v>
      </c>
      <c r="C127" s="24">
        <v>970.69399999999996</v>
      </c>
      <c r="D127" s="24">
        <v>139.22499999999999</v>
      </c>
      <c r="E127" s="24">
        <v>2.085</v>
      </c>
      <c r="F127" s="24">
        <v>557.04</v>
      </c>
      <c r="G127" s="24">
        <v>8.5690000000000008</v>
      </c>
      <c r="H127" s="24">
        <v>4.32</v>
      </c>
    </row>
    <row r="128" spans="1:15" x14ac:dyDescent="0.3">
      <c r="A128" s="27" t="s">
        <v>3</v>
      </c>
      <c r="B128" s="17" t="s">
        <v>4</v>
      </c>
      <c r="C128" s="24">
        <v>51.48</v>
      </c>
      <c r="D128" s="24">
        <v>2.2000000000000002</v>
      </c>
      <c r="E128" s="24">
        <v>0.18</v>
      </c>
      <c r="F128" s="24">
        <v>13</v>
      </c>
      <c r="G128" s="24">
        <v>0.12</v>
      </c>
      <c r="H128" s="24">
        <v>0.12</v>
      </c>
    </row>
    <row r="129" spans="1:16" x14ac:dyDescent="0.3">
      <c r="A129" s="27"/>
      <c r="B129" s="17" t="s">
        <v>13</v>
      </c>
      <c r="C129" s="24">
        <v>85.13</v>
      </c>
      <c r="D129" s="24">
        <v>3.6</v>
      </c>
      <c r="E129" s="24">
        <v>0.6</v>
      </c>
      <c r="F129" s="24">
        <v>27</v>
      </c>
      <c r="G129" s="24">
        <v>0.19</v>
      </c>
      <c r="H129" s="24">
        <v>0.19</v>
      </c>
    </row>
    <row r="130" spans="1:16" x14ac:dyDescent="0.3">
      <c r="A130" s="27"/>
      <c r="B130" s="17" t="s">
        <v>5</v>
      </c>
      <c r="C130" s="24">
        <v>43.79</v>
      </c>
      <c r="D130" s="24">
        <v>0</v>
      </c>
      <c r="E130" s="24">
        <v>0</v>
      </c>
      <c r="F130" s="24">
        <v>39</v>
      </c>
      <c r="G130" s="24">
        <v>0</v>
      </c>
      <c r="H130" s="24">
        <v>0</v>
      </c>
      <c r="K130" s="15"/>
      <c r="L130" s="15"/>
      <c r="M130" s="15"/>
      <c r="N130" s="15"/>
      <c r="O130" s="15"/>
      <c r="P130" s="15"/>
    </row>
    <row r="131" spans="1:16" x14ac:dyDescent="0.3">
      <c r="A131" s="27" t="s">
        <v>6</v>
      </c>
      <c r="B131" s="27"/>
      <c r="C131" s="24"/>
      <c r="D131" s="24"/>
      <c r="E131" s="24"/>
      <c r="F131" s="24"/>
      <c r="G131" s="24"/>
      <c r="H131" s="24"/>
      <c r="K131" s="2"/>
      <c r="L131" s="2"/>
      <c r="M131" s="2"/>
      <c r="N131" s="2"/>
      <c r="O131" s="2"/>
      <c r="P131" s="2"/>
    </row>
    <row r="133" spans="1:16" x14ac:dyDescent="0.3">
      <c r="A133" s="28" t="s">
        <v>30</v>
      </c>
      <c r="B133" s="28"/>
      <c r="C133" s="30" t="s">
        <v>12</v>
      </c>
      <c r="D133" s="31"/>
      <c r="E133" s="31"/>
      <c r="F133" s="31"/>
      <c r="G133" s="31"/>
      <c r="H133" s="32"/>
    </row>
    <row r="134" spans="1:16" x14ac:dyDescent="0.3">
      <c r="A134" s="28"/>
      <c r="B134" s="28"/>
      <c r="C134" s="23" t="s">
        <v>7</v>
      </c>
      <c r="D134" s="23" t="s">
        <v>8</v>
      </c>
      <c r="E134" s="23" t="s">
        <v>9</v>
      </c>
      <c r="F134" s="23" t="s">
        <v>10</v>
      </c>
      <c r="G134" s="23" t="s">
        <v>11</v>
      </c>
      <c r="H134" s="23" t="s">
        <v>34</v>
      </c>
    </row>
    <row r="135" spans="1:16" x14ac:dyDescent="0.3">
      <c r="A135" s="27" t="s">
        <v>0</v>
      </c>
      <c r="B135" s="17" t="s">
        <v>14</v>
      </c>
      <c r="C135" s="24">
        <v>443</v>
      </c>
      <c r="D135" s="24">
        <v>98</v>
      </c>
      <c r="E135" s="24">
        <v>23</v>
      </c>
      <c r="F135" s="24">
        <v>213</v>
      </c>
      <c r="G135" s="24">
        <v>4</v>
      </c>
      <c r="H135" s="24">
        <v>5.7</v>
      </c>
    </row>
    <row r="136" spans="1:16" x14ac:dyDescent="0.3">
      <c r="A136" s="27"/>
      <c r="B136" s="17" t="s">
        <v>1</v>
      </c>
      <c r="C136" s="24">
        <v>35.9</v>
      </c>
      <c r="D136" s="24">
        <v>10.199999999999999</v>
      </c>
      <c r="E136" s="24">
        <v>2.5</v>
      </c>
      <c r="F136" s="24">
        <v>15</v>
      </c>
      <c r="G136" s="24">
        <v>0.4</v>
      </c>
      <c r="H136" s="24">
        <v>0</v>
      </c>
    </row>
    <row r="137" spans="1:16" x14ac:dyDescent="0.3">
      <c r="A137" s="27"/>
      <c r="B137" s="17" t="s">
        <v>2</v>
      </c>
      <c r="C137" s="24">
        <v>471</v>
      </c>
      <c r="D137" s="24">
        <v>107</v>
      </c>
      <c r="E137" s="24">
        <v>3.9</v>
      </c>
      <c r="F137" s="24">
        <v>253</v>
      </c>
      <c r="G137" s="24">
        <v>4</v>
      </c>
      <c r="H137" s="24">
        <v>3.6</v>
      </c>
    </row>
    <row r="138" spans="1:16" x14ac:dyDescent="0.3">
      <c r="A138" s="27" t="s">
        <v>3</v>
      </c>
      <c r="B138" s="17" t="s">
        <v>4</v>
      </c>
      <c r="C138" s="24">
        <v>49.3</v>
      </c>
      <c r="D138" s="24">
        <v>3.5</v>
      </c>
      <c r="E138" s="24">
        <v>0.2</v>
      </c>
      <c r="F138" s="24">
        <v>30.7</v>
      </c>
      <c r="G138" s="24">
        <v>0.2</v>
      </c>
      <c r="H138" s="24">
        <v>0.2</v>
      </c>
    </row>
    <row r="139" spans="1:16" x14ac:dyDescent="0.3">
      <c r="A139" s="27"/>
      <c r="B139" s="17" t="s">
        <v>13</v>
      </c>
      <c r="C139" s="24">
        <v>149.69999999999999</v>
      </c>
      <c r="D139" s="24">
        <v>26.4</v>
      </c>
      <c r="E139" s="24">
        <v>2</v>
      </c>
      <c r="F139" s="24">
        <v>187.5</v>
      </c>
      <c r="G139" s="24">
        <v>1.8</v>
      </c>
      <c r="H139" s="24">
        <v>1.4</v>
      </c>
    </row>
    <row r="140" spans="1:16" x14ac:dyDescent="0.3">
      <c r="A140" s="27"/>
      <c r="B140" s="17" t="s">
        <v>5</v>
      </c>
      <c r="C140" s="24">
        <v>74</v>
      </c>
      <c r="D140" s="24">
        <v>7.1</v>
      </c>
      <c r="E140" s="24">
        <v>0.6</v>
      </c>
      <c r="F140" s="24">
        <v>40.5</v>
      </c>
      <c r="G140" s="24">
        <v>1.2</v>
      </c>
      <c r="H140" s="24">
        <v>0.1</v>
      </c>
      <c r="J140" s="15"/>
      <c r="K140" s="15"/>
      <c r="L140" s="15"/>
      <c r="M140" s="15"/>
      <c r="N140" s="15"/>
      <c r="O140" s="15"/>
    </row>
    <row r="141" spans="1:16" x14ac:dyDescent="0.3">
      <c r="A141" s="27" t="s">
        <v>6</v>
      </c>
      <c r="B141" s="27"/>
      <c r="C141" s="24">
        <v>298</v>
      </c>
      <c r="D141" s="24">
        <v>12.4</v>
      </c>
      <c r="E141" s="24">
        <v>1</v>
      </c>
      <c r="F141" s="24">
        <v>20.3</v>
      </c>
      <c r="G141" s="24">
        <v>1</v>
      </c>
      <c r="H141" s="24">
        <v>2</v>
      </c>
    </row>
    <row r="143" spans="1:16" x14ac:dyDescent="0.3">
      <c r="A143" s="28" t="s">
        <v>31</v>
      </c>
      <c r="B143" s="28"/>
      <c r="C143" s="29" t="s">
        <v>12</v>
      </c>
      <c r="D143" s="29"/>
      <c r="E143" s="29"/>
      <c r="F143" s="29"/>
      <c r="G143" s="29"/>
      <c r="H143" s="29"/>
    </row>
    <row r="144" spans="1:16" x14ac:dyDescent="0.3">
      <c r="A144" s="28"/>
      <c r="B144" s="28"/>
      <c r="C144" s="23" t="s">
        <v>7</v>
      </c>
      <c r="D144" s="23" t="s">
        <v>8</v>
      </c>
      <c r="E144" s="23" t="s">
        <v>9</v>
      </c>
      <c r="F144" s="23" t="s">
        <v>10</v>
      </c>
      <c r="G144" s="23" t="s">
        <v>11</v>
      </c>
      <c r="H144" s="23" t="s">
        <v>34</v>
      </c>
    </row>
    <row r="145" spans="1:15" x14ac:dyDescent="0.3">
      <c r="A145" s="27" t="s">
        <v>0</v>
      </c>
      <c r="B145" s="17" t="s">
        <v>14</v>
      </c>
      <c r="C145" s="24">
        <v>876.6</v>
      </c>
      <c r="D145" s="24">
        <v>57.8</v>
      </c>
      <c r="E145" s="24">
        <v>15.4</v>
      </c>
      <c r="F145" s="24">
        <v>75</v>
      </c>
      <c r="G145" s="24">
        <v>14.6</v>
      </c>
      <c r="H145" s="24">
        <v>6.4</v>
      </c>
    </row>
    <row r="146" spans="1:15" x14ac:dyDescent="0.3">
      <c r="A146" s="27"/>
      <c r="B146" s="17" t="s">
        <v>1</v>
      </c>
      <c r="C146" s="24">
        <v>58.8</v>
      </c>
      <c r="D146" s="24">
        <v>4.5</v>
      </c>
      <c r="E146" s="24">
        <v>1.4</v>
      </c>
      <c r="F146" s="24">
        <v>5.9</v>
      </c>
      <c r="G146" s="24">
        <v>1.1000000000000001</v>
      </c>
      <c r="H146" s="24">
        <v>0.5</v>
      </c>
    </row>
    <row r="147" spans="1:15" x14ac:dyDescent="0.3">
      <c r="A147" s="27"/>
      <c r="B147" s="17" t="s">
        <v>2</v>
      </c>
      <c r="C147" s="24">
        <v>312.8</v>
      </c>
      <c r="D147" s="24">
        <v>116.4</v>
      </c>
      <c r="E147" s="24">
        <v>9.6</v>
      </c>
      <c r="F147" s="24">
        <v>369</v>
      </c>
      <c r="G147" s="24">
        <v>10.3</v>
      </c>
      <c r="H147" s="24">
        <v>1.4</v>
      </c>
    </row>
    <row r="148" spans="1:15" x14ac:dyDescent="0.3">
      <c r="A148" s="27" t="s">
        <v>3</v>
      </c>
      <c r="B148" s="17" t="s">
        <v>4</v>
      </c>
      <c r="C148" s="24">
        <v>118.68899999999999</v>
      </c>
      <c r="D148" s="24">
        <v>19.568000000000001</v>
      </c>
      <c r="E148" s="24">
        <v>1.694</v>
      </c>
      <c r="F148" s="24">
        <v>73.278000000000006</v>
      </c>
      <c r="G148" s="24">
        <v>0.91300000000000003</v>
      </c>
      <c r="H148" s="24">
        <v>1.244</v>
      </c>
    </row>
    <row r="149" spans="1:15" x14ac:dyDescent="0.3">
      <c r="A149" s="27"/>
      <c r="B149" s="17" t="s">
        <v>13</v>
      </c>
      <c r="C149" s="24">
        <v>225.62200000000001</v>
      </c>
      <c r="D149" s="24">
        <v>39.707000000000001</v>
      </c>
      <c r="E149" s="24">
        <v>2.4649999999999999</v>
      </c>
      <c r="F149" s="24">
        <v>160.28299999999999</v>
      </c>
      <c r="G149" s="24">
        <v>1.536</v>
      </c>
      <c r="H149" s="24">
        <v>1.6479999999999999</v>
      </c>
    </row>
    <row r="150" spans="1:15" x14ac:dyDescent="0.3">
      <c r="A150" s="27"/>
      <c r="B150" s="17" t="s">
        <v>5</v>
      </c>
      <c r="C150" s="24">
        <v>120.60899999999999</v>
      </c>
      <c r="D150" s="24">
        <v>23.946999999999999</v>
      </c>
      <c r="E150" s="24">
        <v>0.998</v>
      </c>
      <c r="F150" s="24">
        <v>93.968000000000004</v>
      </c>
      <c r="G150" s="24">
        <v>0.64200000000000002</v>
      </c>
      <c r="H150" s="24">
        <v>0.16300000000000001</v>
      </c>
      <c r="J150" s="15"/>
      <c r="K150" s="15"/>
      <c r="L150" s="15"/>
      <c r="M150" s="15"/>
      <c r="N150" s="15"/>
      <c r="O150" s="15"/>
    </row>
    <row r="151" spans="1:15" x14ac:dyDescent="0.3">
      <c r="A151" s="27" t="s">
        <v>6</v>
      </c>
      <c r="B151" s="27"/>
      <c r="C151" s="24"/>
      <c r="D151" s="24"/>
      <c r="E151" s="24">
        <v>0.1</v>
      </c>
      <c r="F151" s="24"/>
      <c r="G151" s="24"/>
      <c r="H151" s="24"/>
    </row>
  </sheetData>
  <mergeCells count="77">
    <mergeCell ref="A21:B21"/>
    <mergeCell ref="A1:B2"/>
    <mergeCell ref="C1:H1"/>
    <mergeCell ref="A3:A5"/>
    <mergeCell ref="A6:B6"/>
    <mergeCell ref="A7:A9"/>
    <mergeCell ref="A10:B10"/>
    <mergeCell ref="A11:B11"/>
    <mergeCell ref="A13:B14"/>
    <mergeCell ref="C13:H13"/>
    <mergeCell ref="A15:A17"/>
    <mergeCell ref="A18:A20"/>
    <mergeCell ref="A45:A47"/>
    <mergeCell ref="A23:B24"/>
    <mergeCell ref="C23:H23"/>
    <mergeCell ref="A25:A27"/>
    <mergeCell ref="A28:A30"/>
    <mergeCell ref="A31:B31"/>
    <mergeCell ref="A33:B34"/>
    <mergeCell ref="C33:H33"/>
    <mergeCell ref="A35:A37"/>
    <mergeCell ref="A38:A40"/>
    <mergeCell ref="A41:B41"/>
    <mergeCell ref="A43:B44"/>
    <mergeCell ref="C43:H43"/>
    <mergeCell ref="A71:B71"/>
    <mergeCell ref="A48:A50"/>
    <mergeCell ref="A51:B51"/>
    <mergeCell ref="A53:B54"/>
    <mergeCell ref="C53:H53"/>
    <mergeCell ref="A55:A57"/>
    <mergeCell ref="A58:A60"/>
    <mergeCell ref="A61:B61"/>
    <mergeCell ref="A63:B64"/>
    <mergeCell ref="C63:H63"/>
    <mergeCell ref="A65:A67"/>
    <mergeCell ref="A68:A70"/>
    <mergeCell ref="A95:A97"/>
    <mergeCell ref="A73:B74"/>
    <mergeCell ref="C73:H73"/>
    <mergeCell ref="A75:A77"/>
    <mergeCell ref="A78:A80"/>
    <mergeCell ref="A81:B81"/>
    <mergeCell ref="A83:B84"/>
    <mergeCell ref="C83:H83"/>
    <mergeCell ref="A85:A87"/>
    <mergeCell ref="A88:A90"/>
    <mergeCell ref="A91:B91"/>
    <mergeCell ref="A93:B94"/>
    <mergeCell ref="C93:H93"/>
    <mergeCell ref="A121:B121"/>
    <mergeCell ref="A98:A100"/>
    <mergeCell ref="A101:B101"/>
    <mergeCell ref="A103:B104"/>
    <mergeCell ref="C103:H103"/>
    <mergeCell ref="A105:A107"/>
    <mergeCell ref="A108:A110"/>
    <mergeCell ref="A111:B111"/>
    <mergeCell ref="A113:B114"/>
    <mergeCell ref="C113:H113"/>
    <mergeCell ref="A115:A117"/>
    <mergeCell ref="A118:A120"/>
    <mergeCell ref="C143:H143"/>
    <mergeCell ref="A145:A147"/>
    <mergeCell ref="A123:B124"/>
    <mergeCell ref="C123:H123"/>
    <mergeCell ref="A125:A127"/>
    <mergeCell ref="A128:A130"/>
    <mergeCell ref="A131:B131"/>
    <mergeCell ref="A133:B134"/>
    <mergeCell ref="C133:H133"/>
    <mergeCell ref="A148:A150"/>
    <mergeCell ref="A151:B151"/>
    <mergeCell ref="A135:A137"/>
    <mergeCell ref="A138:A140"/>
    <mergeCell ref="A141:B141"/>
    <mergeCell ref="A143:B14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5" fitToHeight="2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1"/>
  <sheetViews>
    <sheetView view="pageBreakPreview" zoomScaleNormal="85" zoomScaleSheetLayoutView="100" workbookViewId="0">
      <selection sqref="A1:B2"/>
    </sheetView>
  </sheetViews>
  <sheetFormatPr defaultRowHeight="18.75" x14ac:dyDescent="0.3"/>
  <cols>
    <col min="1" max="1" width="21.28515625" style="18" bestFit="1" customWidth="1"/>
    <col min="2" max="2" width="51.85546875" style="18" customWidth="1"/>
    <col min="3" max="8" width="17.28515625" style="25" customWidth="1"/>
    <col min="9" max="16384" width="9.140625" style="10"/>
  </cols>
  <sheetData>
    <row r="1" spans="1:8" ht="18.75" customHeight="1" x14ac:dyDescent="0.3">
      <c r="A1" s="35" t="s">
        <v>38</v>
      </c>
      <c r="B1" s="35"/>
      <c r="C1" s="36" t="s">
        <v>12</v>
      </c>
      <c r="D1" s="36"/>
      <c r="E1" s="36"/>
      <c r="F1" s="36"/>
      <c r="G1" s="36"/>
      <c r="H1" s="36"/>
    </row>
    <row r="2" spans="1:8" x14ac:dyDescent="0.3">
      <c r="A2" s="35"/>
      <c r="B2" s="35"/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34</v>
      </c>
    </row>
    <row r="3" spans="1:8" x14ac:dyDescent="0.3">
      <c r="A3" s="37" t="s">
        <v>0</v>
      </c>
      <c r="B3" s="16" t="s">
        <v>14</v>
      </c>
      <c r="C3" s="21">
        <f>+C15+C25+C35+C45+C55+C65+C75+C85+C95+C105+C115+C125+C135+C145</f>
        <v>8997.9139999999989</v>
      </c>
      <c r="D3" s="21">
        <f t="shared" ref="D3:H3" si="0">+D15+D25+D35+D45+D55+D65+D75+D85+D95+D105+D115+D125+D135+D145</f>
        <v>1515.0419999999999</v>
      </c>
      <c r="E3" s="21">
        <f t="shared" si="0"/>
        <v>221.50799999999998</v>
      </c>
      <c r="F3" s="21">
        <f t="shared" si="0"/>
        <v>2956.41</v>
      </c>
      <c r="G3" s="21">
        <f t="shared" si="0"/>
        <v>153.73599999999996</v>
      </c>
      <c r="H3" s="21">
        <f t="shared" si="0"/>
        <v>92.77</v>
      </c>
    </row>
    <row r="4" spans="1:8" x14ac:dyDescent="0.3">
      <c r="A4" s="37"/>
      <c r="B4" s="16" t="s">
        <v>1</v>
      </c>
      <c r="C4" s="21">
        <f>+C16+C26+C36+C46+C56+C66+C76+C86+C96+C106+C116+C126+C136+C146</f>
        <v>789.71899999999994</v>
      </c>
      <c r="D4" s="21">
        <f t="shared" ref="D4:H5" si="1">+D16+D26+D36+D46+D56+D66+D76+D86+D96+D106+D116+D126+D136+D146</f>
        <v>250.86899999999997</v>
      </c>
      <c r="E4" s="21">
        <f t="shared" si="1"/>
        <v>45.579000000000001</v>
      </c>
      <c r="F4" s="21">
        <f t="shared" si="1"/>
        <v>413.54</v>
      </c>
      <c r="G4" s="21">
        <f t="shared" si="1"/>
        <v>25.296999999999997</v>
      </c>
      <c r="H4" s="21">
        <f t="shared" si="1"/>
        <v>8.9049999999999994</v>
      </c>
    </row>
    <row r="5" spans="1:8" x14ac:dyDescent="0.3">
      <c r="A5" s="37"/>
      <c r="B5" s="16" t="s">
        <v>2</v>
      </c>
      <c r="C5" s="21">
        <f>+C17+C27+C37+C47+C57+C67+C77+C87+C97+C107+C117+C127+C137+C147</f>
        <v>7861.4819999999991</v>
      </c>
      <c r="D5" s="21">
        <f t="shared" si="1"/>
        <v>1449.2559999999999</v>
      </c>
      <c r="E5" s="21">
        <f t="shared" si="1"/>
        <v>168.66900000000001</v>
      </c>
      <c r="F5" s="21">
        <f t="shared" si="1"/>
        <v>3608.9740000000002</v>
      </c>
      <c r="G5" s="21">
        <f t="shared" si="1"/>
        <v>153.22</v>
      </c>
      <c r="H5" s="21">
        <f t="shared" si="1"/>
        <v>35.558999999999997</v>
      </c>
    </row>
    <row r="6" spans="1:8" s="19" customFormat="1" x14ac:dyDescent="0.3">
      <c r="A6" s="38" t="s">
        <v>32</v>
      </c>
      <c r="B6" s="39"/>
      <c r="C6" s="22">
        <f>SUM(C3:C5)</f>
        <v>17649.114999999998</v>
      </c>
      <c r="D6" s="22">
        <f t="shared" ref="D6:H6" si="2">SUM(D3:D5)</f>
        <v>3215.1669999999995</v>
      </c>
      <c r="E6" s="22">
        <f t="shared" si="2"/>
        <v>435.75599999999997</v>
      </c>
      <c r="F6" s="22">
        <f t="shared" si="2"/>
        <v>6978.924</v>
      </c>
      <c r="G6" s="22">
        <f t="shared" si="2"/>
        <v>332.25299999999993</v>
      </c>
      <c r="H6" s="22">
        <f t="shared" si="2"/>
        <v>137.23399999999998</v>
      </c>
    </row>
    <row r="7" spans="1:8" x14ac:dyDescent="0.3">
      <c r="A7" s="37" t="s">
        <v>3</v>
      </c>
      <c r="B7" s="16" t="s">
        <v>4</v>
      </c>
      <c r="C7" s="21">
        <f t="shared" ref="C7:H9" si="3">+C18+C28+C38+C48+C58+C68+C78+C88+C98+C108+C118+C128+C138+C148</f>
        <v>2353.4749999999999</v>
      </c>
      <c r="D7" s="21">
        <f t="shared" si="3"/>
        <v>511.44599999999997</v>
      </c>
      <c r="E7" s="21">
        <f t="shared" si="3"/>
        <v>28.788</v>
      </c>
      <c r="F7" s="21">
        <f t="shared" si="3"/>
        <v>1045.5439999999999</v>
      </c>
      <c r="G7" s="21">
        <f t="shared" si="3"/>
        <v>22.548999999999999</v>
      </c>
      <c r="H7" s="21">
        <f t="shared" si="3"/>
        <v>13.015999999999996</v>
      </c>
    </row>
    <row r="8" spans="1:8" x14ac:dyDescent="0.3">
      <c r="A8" s="37"/>
      <c r="B8" s="16" t="s">
        <v>13</v>
      </c>
      <c r="C8" s="21">
        <f t="shared" si="3"/>
        <v>2846.0509999999999</v>
      </c>
      <c r="D8" s="21">
        <f t="shared" si="3"/>
        <v>711.31600000000003</v>
      </c>
      <c r="E8" s="21">
        <f t="shared" si="3"/>
        <v>19.761000000000003</v>
      </c>
      <c r="F8" s="21">
        <f t="shared" si="3"/>
        <v>1489.5859999999998</v>
      </c>
      <c r="G8" s="21">
        <f t="shared" si="3"/>
        <v>30.927999999999997</v>
      </c>
      <c r="H8" s="21">
        <f t="shared" si="3"/>
        <v>17.029999999999998</v>
      </c>
    </row>
    <row r="9" spans="1:8" x14ac:dyDescent="0.3">
      <c r="A9" s="37"/>
      <c r="B9" s="16" t="s">
        <v>5</v>
      </c>
      <c r="C9" s="21">
        <f t="shared" si="3"/>
        <v>2852.4380000000001</v>
      </c>
      <c r="D9" s="21">
        <f t="shared" si="3"/>
        <v>361.46399999999994</v>
      </c>
      <c r="E9" s="21">
        <f t="shared" si="3"/>
        <v>10.327</v>
      </c>
      <c r="F9" s="21">
        <f t="shared" si="3"/>
        <v>966.19900000000007</v>
      </c>
      <c r="G9" s="21">
        <f t="shared" si="3"/>
        <v>18.989999999999998</v>
      </c>
      <c r="H9" s="21">
        <f t="shared" si="3"/>
        <v>16.297000000000001</v>
      </c>
    </row>
    <row r="10" spans="1:8" s="19" customFormat="1" x14ac:dyDescent="0.3">
      <c r="A10" s="38" t="s">
        <v>33</v>
      </c>
      <c r="B10" s="39"/>
      <c r="C10" s="22">
        <f>SUM(C7:C9)</f>
        <v>8051.9639999999999</v>
      </c>
      <c r="D10" s="22">
        <f t="shared" ref="D10:H10" si="4">SUM(D7:D9)</f>
        <v>1584.2259999999999</v>
      </c>
      <c r="E10" s="22">
        <f t="shared" si="4"/>
        <v>58.876000000000005</v>
      </c>
      <c r="F10" s="22">
        <f t="shared" si="4"/>
        <v>3501.3289999999997</v>
      </c>
      <c r="G10" s="22">
        <f t="shared" si="4"/>
        <v>72.466999999999999</v>
      </c>
      <c r="H10" s="22">
        <f t="shared" si="4"/>
        <v>46.342999999999989</v>
      </c>
    </row>
    <row r="11" spans="1:8" s="19" customFormat="1" x14ac:dyDescent="0.3">
      <c r="A11" s="34" t="s">
        <v>6</v>
      </c>
      <c r="B11" s="34"/>
      <c r="C11" s="22">
        <f>+C21+C31+C41+C51+C61+C71+C81+C91+C101+C111+C121+C131+C141+C151</f>
        <v>5210.63</v>
      </c>
      <c r="D11" s="22">
        <f t="shared" ref="D11:H11" si="5">+D21+D31+D41+D51+D61+D71+D81+D91+D101+D111+D121+D131+D141+D151</f>
        <v>340.11200000000002</v>
      </c>
      <c r="E11" s="22">
        <f t="shared" si="5"/>
        <v>21.457000000000001</v>
      </c>
      <c r="F11" s="22">
        <f t="shared" si="5"/>
        <v>1141.0999999999999</v>
      </c>
      <c r="G11" s="22">
        <f t="shared" si="5"/>
        <v>33.358999999999995</v>
      </c>
      <c r="H11" s="22">
        <f t="shared" si="5"/>
        <v>8.5740000000000016</v>
      </c>
    </row>
    <row r="13" spans="1:8" x14ac:dyDescent="0.3">
      <c r="A13" s="28" t="s">
        <v>15</v>
      </c>
      <c r="B13" s="28"/>
      <c r="C13" s="30" t="s">
        <v>12</v>
      </c>
      <c r="D13" s="31"/>
      <c r="E13" s="31"/>
      <c r="F13" s="31"/>
      <c r="G13" s="31"/>
      <c r="H13" s="32"/>
    </row>
    <row r="14" spans="1:8" x14ac:dyDescent="0.3">
      <c r="A14" s="28"/>
      <c r="B14" s="28"/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  <c r="H14" s="23" t="s">
        <v>34</v>
      </c>
    </row>
    <row r="15" spans="1:8" x14ac:dyDescent="0.3">
      <c r="A15" s="27" t="s">
        <v>0</v>
      </c>
      <c r="B15" s="17" t="s">
        <v>14</v>
      </c>
      <c r="C15" s="24">
        <v>944</v>
      </c>
      <c r="D15" s="24">
        <v>227.84200000000001</v>
      </c>
      <c r="E15" s="24">
        <v>12.46</v>
      </c>
      <c r="F15" s="24">
        <v>188</v>
      </c>
      <c r="G15" s="24">
        <v>5.08</v>
      </c>
      <c r="H15" s="24">
        <v>4.9850000000000003</v>
      </c>
    </row>
    <row r="16" spans="1:8" x14ac:dyDescent="0.3">
      <c r="A16" s="27"/>
      <c r="B16" s="17" t="s">
        <v>1</v>
      </c>
      <c r="C16" s="24">
        <v>198</v>
      </c>
      <c r="D16" s="24">
        <v>23.745000000000001</v>
      </c>
      <c r="E16" s="24">
        <v>5.1639999999999997</v>
      </c>
      <c r="F16" s="24">
        <v>93.5</v>
      </c>
      <c r="G16" s="24">
        <v>9.7460000000000004</v>
      </c>
      <c r="H16" s="24">
        <v>1.4450000000000001</v>
      </c>
    </row>
    <row r="17" spans="1:15" x14ac:dyDescent="0.3">
      <c r="A17" s="27"/>
      <c r="B17" s="17" t="s">
        <v>2</v>
      </c>
      <c r="C17" s="24">
        <v>173.35</v>
      </c>
      <c r="D17" s="24">
        <v>18.225000000000001</v>
      </c>
      <c r="E17" s="24">
        <v>0</v>
      </c>
      <c r="F17" s="24">
        <v>136.5</v>
      </c>
      <c r="G17" s="24">
        <v>1.3460000000000001</v>
      </c>
      <c r="H17" s="24">
        <v>2.2650000000000001</v>
      </c>
    </row>
    <row r="18" spans="1:15" x14ac:dyDescent="0.3">
      <c r="A18" s="27" t="s">
        <v>3</v>
      </c>
      <c r="B18" s="17" t="s">
        <v>4</v>
      </c>
      <c r="C18" s="24">
        <v>59.65</v>
      </c>
      <c r="D18" s="24">
        <v>43.5</v>
      </c>
      <c r="E18" s="24">
        <v>15</v>
      </c>
      <c r="F18" s="24">
        <v>15.6</v>
      </c>
      <c r="G18" s="24">
        <v>0.80100000000000005</v>
      </c>
      <c r="H18" s="24">
        <v>0</v>
      </c>
    </row>
    <row r="19" spans="1:15" x14ac:dyDescent="0.3">
      <c r="A19" s="27"/>
      <c r="B19" s="17" t="s">
        <v>13</v>
      </c>
      <c r="C19" s="24">
        <v>73.7</v>
      </c>
      <c r="D19" s="24">
        <v>9.5749999999999993</v>
      </c>
      <c r="E19" s="24">
        <v>0</v>
      </c>
      <c r="F19" s="24">
        <v>6</v>
      </c>
      <c r="G19" s="24">
        <v>0.18099999999999999</v>
      </c>
      <c r="H19" s="24">
        <v>0</v>
      </c>
    </row>
    <row r="20" spans="1:15" x14ac:dyDescent="0.3">
      <c r="A20" s="27"/>
      <c r="B20" s="17" t="s">
        <v>5</v>
      </c>
      <c r="C20" s="24">
        <v>88.3</v>
      </c>
      <c r="D20" s="24">
        <v>5.0599999999999996</v>
      </c>
      <c r="E20" s="24">
        <v>0</v>
      </c>
      <c r="F20" s="24">
        <v>11.9</v>
      </c>
      <c r="G20" s="24">
        <v>0.84299999999999997</v>
      </c>
      <c r="H20" s="24">
        <v>0</v>
      </c>
      <c r="J20" s="15"/>
      <c r="K20" s="15"/>
      <c r="L20" s="15"/>
      <c r="M20" s="15"/>
      <c r="N20" s="15"/>
      <c r="O20" s="15"/>
    </row>
    <row r="21" spans="1:15" x14ac:dyDescent="0.3">
      <c r="A21" s="27" t="s">
        <v>6</v>
      </c>
      <c r="B21" s="27"/>
      <c r="C21" s="24">
        <v>0</v>
      </c>
      <c r="D21" s="24">
        <v>1.07</v>
      </c>
      <c r="E21" s="24">
        <v>0.05</v>
      </c>
      <c r="F21" s="24">
        <v>3.7</v>
      </c>
      <c r="G21" s="24">
        <v>6.3E-2</v>
      </c>
      <c r="H21" s="24">
        <v>0.14199999999999999</v>
      </c>
    </row>
    <row r="23" spans="1:15" x14ac:dyDescent="0.3">
      <c r="A23" s="28" t="s">
        <v>16</v>
      </c>
      <c r="B23" s="28"/>
      <c r="C23" s="30" t="s">
        <v>12</v>
      </c>
      <c r="D23" s="31"/>
      <c r="E23" s="31"/>
      <c r="F23" s="31"/>
      <c r="G23" s="31"/>
      <c r="H23" s="32"/>
    </row>
    <row r="24" spans="1:15" x14ac:dyDescent="0.3">
      <c r="A24" s="28"/>
      <c r="B24" s="28"/>
      <c r="C24" s="2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  <c r="H24" s="23" t="s">
        <v>34</v>
      </c>
    </row>
    <row r="25" spans="1:15" x14ac:dyDescent="0.3">
      <c r="A25" s="27" t="s">
        <v>0</v>
      </c>
      <c r="B25" s="17" t="s">
        <v>14</v>
      </c>
      <c r="C25" s="24">
        <v>726.4</v>
      </c>
      <c r="D25" s="24">
        <v>82.73</v>
      </c>
      <c r="E25" s="24">
        <v>10.48</v>
      </c>
      <c r="F25" s="24">
        <v>238.05</v>
      </c>
      <c r="G25" s="24">
        <v>9.75</v>
      </c>
      <c r="H25" s="24">
        <v>5</v>
      </c>
    </row>
    <row r="26" spans="1:15" x14ac:dyDescent="0.3">
      <c r="A26" s="27"/>
      <c r="B26" s="17" t="s">
        <v>1</v>
      </c>
      <c r="C26" s="24">
        <v>19.5</v>
      </c>
      <c r="D26" s="24">
        <v>10.68</v>
      </c>
      <c r="E26" s="24">
        <v>3.64</v>
      </c>
      <c r="F26" s="24">
        <v>11.5</v>
      </c>
      <c r="G26" s="24">
        <v>0.6</v>
      </c>
      <c r="H26" s="24">
        <v>0.32</v>
      </c>
    </row>
    <row r="27" spans="1:15" x14ac:dyDescent="0.3">
      <c r="A27" s="27"/>
      <c r="B27" s="17" t="s">
        <v>2</v>
      </c>
      <c r="C27" s="24">
        <v>310.45</v>
      </c>
      <c r="D27" s="24">
        <v>103.21</v>
      </c>
      <c r="E27" s="24">
        <v>2.2000000000000002</v>
      </c>
      <c r="F27" s="24">
        <v>79.3</v>
      </c>
      <c r="G27" s="24">
        <v>7.92</v>
      </c>
      <c r="H27" s="24">
        <v>2.2999999999999998</v>
      </c>
    </row>
    <row r="28" spans="1:15" x14ac:dyDescent="0.3">
      <c r="A28" s="27" t="s">
        <v>3</v>
      </c>
      <c r="B28" s="17" t="s">
        <v>4</v>
      </c>
      <c r="C28" s="24">
        <v>284</v>
      </c>
      <c r="D28" s="24">
        <v>28</v>
      </c>
      <c r="E28" s="24">
        <v>4.8</v>
      </c>
      <c r="F28" s="24">
        <v>154</v>
      </c>
      <c r="G28" s="24">
        <v>5.5</v>
      </c>
      <c r="H28" s="24">
        <v>1.1000000000000001</v>
      </c>
    </row>
    <row r="29" spans="1:15" x14ac:dyDescent="0.3">
      <c r="A29" s="27"/>
      <c r="B29" s="17" t="s">
        <v>13</v>
      </c>
      <c r="C29" s="24">
        <v>404</v>
      </c>
      <c r="D29" s="24">
        <v>37</v>
      </c>
      <c r="E29" s="24">
        <v>6.3</v>
      </c>
      <c r="F29" s="24">
        <v>229</v>
      </c>
      <c r="G29" s="24">
        <v>7.3</v>
      </c>
      <c r="H29" s="24">
        <v>1.6</v>
      </c>
    </row>
    <row r="30" spans="1:15" x14ac:dyDescent="0.3">
      <c r="A30" s="27"/>
      <c r="B30" s="17" t="s">
        <v>5</v>
      </c>
      <c r="C30" s="24">
        <v>191</v>
      </c>
      <c r="D30" s="24">
        <v>10</v>
      </c>
      <c r="E30" s="24">
        <v>0.6</v>
      </c>
      <c r="F30" s="24">
        <v>62</v>
      </c>
      <c r="G30" s="24">
        <v>3.4</v>
      </c>
      <c r="H30" s="24">
        <v>0.2</v>
      </c>
      <c r="J30" s="15"/>
      <c r="K30" s="15"/>
      <c r="L30" s="15"/>
      <c r="M30" s="15"/>
      <c r="N30" s="15"/>
      <c r="O30" s="15"/>
    </row>
    <row r="31" spans="1:15" x14ac:dyDescent="0.3">
      <c r="A31" s="27" t="s">
        <v>6</v>
      </c>
      <c r="B31" s="27"/>
      <c r="C31" s="24">
        <v>6.8</v>
      </c>
      <c r="D31" s="24">
        <v>2.4300000000000002</v>
      </c>
      <c r="E31" s="24">
        <v>0.21</v>
      </c>
      <c r="F31" s="24">
        <v>2.4</v>
      </c>
      <c r="G31" s="24">
        <v>0.2</v>
      </c>
      <c r="H31" s="24">
        <v>0.05</v>
      </c>
    </row>
    <row r="33" spans="1:15" x14ac:dyDescent="0.3">
      <c r="A33" s="28" t="s">
        <v>17</v>
      </c>
      <c r="B33" s="28"/>
      <c r="C33" s="30" t="s">
        <v>12</v>
      </c>
      <c r="D33" s="31"/>
      <c r="E33" s="31"/>
      <c r="F33" s="31"/>
      <c r="G33" s="31"/>
      <c r="H33" s="32"/>
    </row>
    <row r="34" spans="1:15" x14ac:dyDescent="0.3">
      <c r="A34" s="28"/>
      <c r="B34" s="28"/>
      <c r="C34" s="23" t="s">
        <v>7</v>
      </c>
      <c r="D34" s="23" t="s">
        <v>8</v>
      </c>
      <c r="E34" s="23" t="s">
        <v>9</v>
      </c>
      <c r="F34" s="23" t="s">
        <v>10</v>
      </c>
      <c r="G34" s="23" t="s">
        <v>11</v>
      </c>
      <c r="H34" s="23" t="s">
        <v>34</v>
      </c>
    </row>
    <row r="35" spans="1:15" x14ac:dyDescent="0.3">
      <c r="A35" s="27" t="s">
        <v>0</v>
      </c>
      <c r="B35" s="17" t="s">
        <v>14</v>
      </c>
      <c r="C35" s="24">
        <v>759.3</v>
      </c>
      <c r="D35" s="24">
        <v>115.62</v>
      </c>
      <c r="E35" s="24">
        <v>30.66</v>
      </c>
      <c r="F35" s="24">
        <v>328.6</v>
      </c>
      <c r="G35" s="24">
        <v>30.85</v>
      </c>
      <c r="H35" s="24">
        <v>11.71</v>
      </c>
    </row>
    <row r="36" spans="1:15" x14ac:dyDescent="0.3">
      <c r="A36" s="27"/>
      <c r="B36" s="17" t="s">
        <v>1</v>
      </c>
      <c r="C36" s="24">
        <v>35</v>
      </c>
      <c r="D36" s="24">
        <v>9.1199999999999992</v>
      </c>
      <c r="E36" s="24">
        <v>3.2</v>
      </c>
      <c r="F36" s="24">
        <v>9</v>
      </c>
      <c r="G36" s="24">
        <v>2.5</v>
      </c>
      <c r="H36" s="24">
        <v>1.44</v>
      </c>
    </row>
    <row r="37" spans="1:15" x14ac:dyDescent="0.3">
      <c r="A37" s="27"/>
      <c r="B37" s="17" t="s">
        <v>2</v>
      </c>
      <c r="C37" s="24">
        <v>1034</v>
      </c>
      <c r="D37" s="24">
        <v>197.23</v>
      </c>
      <c r="E37" s="24">
        <v>3.56</v>
      </c>
      <c r="F37" s="24">
        <v>273.60000000000002</v>
      </c>
      <c r="G37" s="24">
        <v>31.45</v>
      </c>
      <c r="H37" s="24">
        <v>1.8</v>
      </c>
    </row>
    <row r="38" spans="1:15" x14ac:dyDescent="0.3">
      <c r="A38" s="27" t="s">
        <v>3</v>
      </c>
      <c r="B38" s="17" t="s">
        <v>4</v>
      </c>
      <c r="C38" s="24">
        <v>177</v>
      </c>
      <c r="D38" s="24">
        <v>35.520000000000003</v>
      </c>
      <c r="E38" s="24">
        <v>0.21</v>
      </c>
      <c r="F38" s="24">
        <v>151.6</v>
      </c>
      <c r="G38" s="24">
        <v>1.83</v>
      </c>
      <c r="H38" s="24">
        <v>1.85</v>
      </c>
    </row>
    <row r="39" spans="1:15" x14ac:dyDescent="0.3">
      <c r="A39" s="27"/>
      <c r="B39" s="17" t="s">
        <v>13</v>
      </c>
      <c r="C39" s="24">
        <v>359.83</v>
      </c>
      <c r="D39" s="24">
        <v>68.569999999999993</v>
      </c>
      <c r="E39" s="24">
        <v>0.34</v>
      </c>
      <c r="F39" s="24">
        <v>272.52999999999997</v>
      </c>
      <c r="G39" s="24">
        <v>4.22</v>
      </c>
      <c r="H39" s="24">
        <v>3.25</v>
      </c>
    </row>
    <row r="40" spans="1:15" x14ac:dyDescent="0.3">
      <c r="A40" s="27"/>
      <c r="B40" s="17" t="s">
        <v>5</v>
      </c>
      <c r="C40" s="24">
        <v>88.38</v>
      </c>
      <c r="D40" s="24">
        <v>12.08</v>
      </c>
      <c r="E40" s="24">
        <v>0</v>
      </c>
      <c r="F40" s="24">
        <v>55.77</v>
      </c>
      <c r="G40" s="24">
        <v>0.56999999999999995</v>
      </c>
      <c r="H40" s="24">
        <v>0.39</v>
      </c>
      <c r="J40" s="15"/>
      <c r="K40" s="15"/>
      <c r="L40" s="15"/>
      <c r="M40" s="15"/>
      <c r="N40" s="15"/>
      <c r="O40" s="15"/>
    </row>
    <row r="41" spans="1:15" x14ac:dyDescent="0.3">
      <c r="A41" s="27" t="s">
        <v>6</v>
      </c>
      <c r="B41" s="27"/>
      <c r="C41" s="24">
        <v>1672.5</v>
      </c>
      <c r="D41" s="24">
        <v>45.6</v>
      </c>
      <c r="E41" s="24">
        <v>4.63</v>
      </c>
      <c r="F41" s="24">
        <v>256.5</v>
      </c>
      <c r="G41" s="24">
        <v>3.68</v>
      </c>
      <c r="H41" s="24">
        <v>1.05</v>
      </c>
    </row>
    <row r="43" spans="1:15" x14ac:dyDescent="0.3">
      <c r="A43" s="28" t="s">
        <v>18</v>
      </c>
      <c r="B43" s="28"/>
      <c r="C43" s="30" t="s">
        <v>12</v>
      </c>
      <c r="D43" s="31"/>
      <c r="E43" s="31"/>
      <c r="F43" s="31"/>
      <c r="G43" s="31"/>
      <c r="H43" s="32"/>
    </row>
    <row r="44" spans="1:15" x14ac:dyDescent="0.3">
      <c r="A44" s="28"/>
      <c r="B44" s="28"/>
      <c r="C44" s="23" t="s">
        <v>7</v>
      </c>
      <c r="D44" s="23" t="s">
        <v>8</v>
      </c>
      <c r="E44" s="23" t="s">
        <v>9</v>
      </c>
      <c r="F44" s="23" t="s">
        <v>10</v>
      </c>
      <c r="G44" s="23" t="s">
        <v>11</v>
      </c>
      <c r="H44" s="23" t="s">
        <v>34</v>
      </c>
    </row>
    <row r="45" spans="1:15" x14ac:dyDescent="0.3">
      <c r="A45" s="27" t="s">
        <v>0</v>
      </c>
      <c r="B45" s="17" t="s">
        <v>14</v>
      </c>
      <c r="C45" s="24">
        <v>1108.7</v>
      </c>
      <c r="D45" s="24">
        <v>252.78</v>
      </c>
      <c r="E45" s="24">
        <v>34.68</v>
      </c>
      <c r="F45" s="24">
        <v>359.8</v>
      </c>
      <c r="G45" s="24">
        <v>6.11</v>
      </c>
      <c r="H45" s="24">
        <v>17.12</v>
      </c>
    </row>
    <row r="46" spans="1:15" x14ac:dyDescent="0.3">
      <c r="A46" s="27"/>
      <c r="B46" s="17" t="s">
        <v>1</v>
      </c>
      <c r="C46" s="24">
        <v>35</v>
      </c>
      <c r="D46" s="24">
        <v>85</v>
      </c>
      <c r="E46" s="24">
        <v>4.6500000000000004</v>
      </c>
      <c r="F46" s="24">
        <v>27.3</v>
      </c>
      <c r="G46" s="24">
        <v>0.8</v>
      </c>
      <c r="H46" s="24">
        <v>0.4</v>
      </c>
    </row>
    <row r="47" spans="1:15" x14ac:dyDescent="0.3">
      <c r="A47" s="27"/>
      <c r="B47" s="17" t="s">
        <v>2</v>
      </c>
      <c r="C47" s="24">
        <v>744.59</v>
      </c>
      <c r="D47" s="24">
        <v>145.51</v>
      </c>
      <c r="E47" s="24">
        <v>4.32</v>
      </c>
      <c r="F47" s="24">
        <v>370.2</v>
      </c>
      <c r="G47" s="24">
        <v>23.03</v>
      </c>
      <c r="H47" s="24">
        <v>5.38</v>
      </c>
    </row>
    <row r="48" spans="1:15" x14ac:dyDescent="0.3">
      <c r="A48" s="27" t="s">
        <v>3</v>
      </c>
      <c r="B48" s="17" t="s">
        <v>4</v>
      </c>
      <c r="C48" s="24">
        <v>473.04999999999995</v>
      </c>
      <c r="D48" s="24">
        <v>251.39000000000001</v>
      </c>
      <c r="E48" s="24">
        <v>2.5</v>
      </c>
      <c r="F48" s="24">
        <v>182.60000000000002</v>
      </c>
      <c r="G48" s="24">
        <v>5.92</v>
      </c>
      <c r="H48" s="24">
        <v>1</v>
      </c>
    </row>
    <row r="49" spans="1:15" x14ac:dyDescent="0.3">
      <c r="A49" s="27"/>
      <c r="B49" s="17" t="s">
        <v>13</v>
      </c>
      <c r="C49" s="24">
        <v>438.68000000000006</v>
      </c>
      <c r="D49" s="24">
        <v>395.26</v>
      </c>
      <c r="E49" s="24">
        <v>2.2000000000000002</v>
      </c>
      <c r="F49" s="24">
        <v>289.89999999999998</v>
      </c>
      <c r="G49" s="24">
        <v>6.07</v>
      </c>
      <c r="H49" s="24">
        <v>1.04</v>
      </c>
    </row>
    <row r="50" spans="1:15" x14ac:dyDescent="0.3">
      <c r="A50" s="27"/>
      <c r="B50" s="17" t="s">
        <v>5</v>
      </c>
      <c r="C50" s="24">
        <v>235.6</v>
      </c>
      <c r="D50" s="24">
        <v>123.7</v>
      </c>
      <c r="E50" s="24">
        <v>1.7</v>
      </c>
      <c r="F50" s="24">
        <v>135</v>
      </c>
      <c r="G50" s="24">
        <v>3.1599999999999997</v>
      </c>
      <c r="H50" s="24">
        <v>0.45</v>
      </c>
      <c r="I50" s="15"/>
      <c r="J50" s="15"/>
      <c r="K50" s="15"/>
      <c r="L50" s="15"/>
      <c r="M50" s="15"/>
      <c r="N50" s="15"/>
    </row>
    <row r="51" spans="1:15" x14ac:dyDescent="0.3">
      <c r="A51" s="27" t="s">
        <v>6</v>
      </c>
      <c r="B51" s="27"/>
      <c r="C51" s="24">
        <v>107.4</v>
      </c>
      <c r="D51" s="24">
        <v>15.5</v>
      </c>
      <c r="E51" s="24">
        <v>0.25</v>
      </c>
      <c r="F51" s="24">
        <v>19</v>
      </c>
      <c r="G51" s="24">
        <v>7.7</v>
      </c>
      <c r="H51" s="24">
        <v>0</v>
      </c>
    </row>
    <row r="53" spans="1:15" x14ac:dyDescent="0.3">
      <c r="A53" s="28" t="s">
        <v>20</v>
      </c>
      <c r="B53" s="28"/>
      <c r="C53" s="30" t="s">
        <v>12</v>
      </c>
      <c r="D53" s="31"/>
      <c r="E53" s="31"/>
      <c r="F53" s="31"/>
      <c r="G53" s="31"/>
      <c r="H53" s="32"/>
    </row>
    <row r="54" spans="1:15" x14ac:dyDescent="0.3">
      <c r="A54" s="28"/>
      <c r="B54" s="28"/>
      <c r="C54" s="23" t="s">
        <v>7</v>
      </c>
      <c r="D54" s="23" t="s">
        <v>8</v>
      </c>
      <c r="E54" s="23" t="s">
        <v>9</v>
      </c>
      <c r="F54" s="23" t="s">
        <v>10</v>
      </c>
      <c r="G54" s="23" t="s">
        <v>11</v>
      </c>
      <c r="H54" s="23" t="s">
        <v>34</v>
      </c>
    </row>
    <row r="55" spans="1:15" x14ac:dyDescent="0.3">
      <c r="A55" s="27" t="s">
        <v>0</v>
      </c>
      <c r="B55" s="17" t="s">
        <v>14</v>
      </c>
      <c r="C55" s="24">
        <v>858.52</v>
      </c>
      <c r="D55" s="24">
        <v>172.20400000000001</v>
      </c>
      <c r="E55" s="24">
        <v>21.326000000000001</v>
      </c>
      <c r="F55" s="24">
        <v>287.05</v>
      </c>
      <c r="G55" s="24">
        <v>26.72</v>
      </c>
      <c r="H55" s="24">
        <v>6.96</v>
      </c>
    </row>
    <row r="56" spans="1:15" x14ac:dyDescent="0.3">
      <c r="A56" s="27"/>
      <c r="B56" s="17" t="s">
        <v>1</v>
      </c>
      <c r="C56" s="24">
        <v>56.95</v>
      </c>
      <c r="D56" s="24">
        <v>10.43</v>
      </c>
      <c r="E56" s="24">
        <v>3.073</v>
      </c>
      <c r="F56" s="24">
        <v>9</v>
      </c>
      <c r="G56" s="24">
        <v>2.4</v>
      </c>
      <c r="H56" s="24">
        <v>0.28000000000000003</v>
      </c>
    </row>
    <row r="57" spans="1:15" x14ac:dyDescent="0.3">
      <c r="A57" s="27"/>
      <c r="B57" s="17" t="s">
        <v>2</v>
      </c>
      <c r="C57" s="24">
        <v>669.68</v>
      </c>
      <c r="D57" s="24">
        <v>124.13</v>
      </c>
      <c r="E57" s="24">
        <v>3.84</v>
      </c>
      <c r="F57" s="24">
        <v>108.08</v>
      </c>
      <c r="G57" s="24">
        <v>8.44</v>
      </c>
      <c r="H57" s="24">
        <v>0</v>
      </c>
    </row>
    <row r="58" spans="1:15" x14ac:dyDescent="0.3">
      <c r="A58" s="27" t="s">
        <v>3</v>
      </c>
      <c r="B58" s="17" t="s">
        <v>4</v>
      </c>
      <c r="C58" s="24">
        <v>331.9</v>
      </c>
      <c r="D58" s="24">
        <v>30.63</v>
      </c>
      <c r="E58" s="24">
        <v>0.6</v>
      </c>
      <c r="F58" s="24">
        <v>155.19999999999999</v>
      </c>
      <c r="G58" s="24">
        <v>1.3</v>
      </c>
      <c r="H58" s="24">
        <v>0.6</v>
      </c>
    </row>
    <row r="59" spans="1:15" x14ac:dyDescent="0.3">
      <c r="A59" s="27"/>
      <c r="B59" s="17" t="s">
        <v>13</v>
      </c>
      <c r="C59" s="24">
        <v>201.95</v>
      </c>
      <c r="D59" s="24">
        <v>18.77</v>
      </c>
      <c r="E59" s="24">
        <v>0.6</v>
      </c>
      <c r="F59" s="24">
        <v>120.6</v>
      </c>
      <c r="G59" s="24">
        <v>1.05</v>
      </c>
      <c r="H59" s="24">
        <v>0.6</v>
      </c>
    </row>
    <row r="60" spans="1:15" x14ac:dyDescent="0.3">
      <c r="A60" s="27"/>
      <c r="B60" s="17" t="s">
        <v>5</v>
      </c>
      <c r="C60" s="24">
        <v>61.15</v>
      </c>
      <c r="D60" s="24">
        <v>28.6</v>
      </c>
      <c r="E60" s="24">
        <v>1</v>
      </c>
      <c r="F60" s="24">
        <v>23.2</v>
      </c>
      <c r="G60" s="24">
        <v>0.28000000000000003</v>
      </c>
      <c r="H60" s="24">
        <v>1</v>
      </c>
      <c r="J60" s="15"/>
      <c r="K60" s="15"/>
      <c r="L60" s="15"/>
      <c r="M60" s="15"/>
      <c r="N60" s="15"/>
      <c r="O60" s="15"/>
    </row>
    <row r="61" spans="1:15" x14ac:dyDescent="0.3">
      <c r="A61" s="27" t="s">
        <v>6</v>
      </c>
      <c r="B61" s="27"/>
      <c r="C61" s="24">
        <v>189.3</v>
      </c>
      <c r="D61" s="24">
        <v>17.95</v>
      </c>
      <c r="E61" s="24">
        <v>0.22</v>
      </c>
      <c r="F61" s="24">
        <v>45.25</v>
      </c>
      <c r="G61" s="24">
        <v>0.5</v>
      </c>
      <c r="H61" s="24">
        <v>0.02</v>
      </c>
    </row>
    <row r="63" spans="1:15" x14ac:dyDescent="0.3">
      <c r="A63" s="28" t="s">
        <v>22</v>
      </c>
      <c r="B63" s="28"/>
      <c r="C63" s="30" t="s">
        <v>12</v>
      </c>
      <c r="D63" s="31"/>
      <c r="E63" s="31"/>
      <c r="F63" s="31"/>
      <c r="G63" s="31"/>
      <c r="H63" s="32"/>
    </row>
    <row r="64" spans="1:15" x14ac:dyDescent="0.3">
      <c r="A64" s="28"/>
      <c r="B64" s="28"/>
      <c r="C64" s="23" t="s">
        <v>7</v>
      </c>
      <c r="D64" s="23" t="s">
        <v>8</v>
      </c>
      <c r="E64" s="23" t="s">
        <v>9</v>
      </c>
      <c r="F64" s="23" t="s">
        <v>10</v>
      </c>
      <c r="G64" s="23" t="s">
        <v>11</v>
      </c>
      <c r="H64" s="23" t="s">
        <v>34</v>
      </c>
    </row>
    <row r="65" spans="1:14" x14ac:dyDescent="0.3">
      <c r="A65" s="27" t="s">
        <v>0</v>
      </c>
      <c r="B65" s="17" t="s">
        <v>14</v>
      </c>
      <c r="C65" s="24">
        <v>85.7</v>
      </c>
      <c r="D65" s="24">
        <v>103.5</v>
      </c>
      <c r="E65" s="24">
        <v>4</v>
      </c>
      <c r="F65" s="24">
        <v>153.69999999999999</v>
      </c>
      <c r="G65" s="24">
        <v>1.9</v>
      </c>
      <c r="H65" s="24">
        <v>3</v>
      </c>
    </row>
    <row r="66" spans="1:14" x14ac:dyDescent="0.3">
      <c r="A66" s="27"/>
      <c r="B66" s="17" t="s">
        <v>21</v>
      </c>
      <c r="C66" s="24">
        <v>15.5</v>
      </c>
      <c r="D66" s="24">
        <v>18</v>
      </c>
      <c r="E66" s="24">
        <v>2.2999999999999998</v>
      </c>
      <c r="F66" s="24">
        <v>13</v>
      </c>
      <c r="G66" s="24">
        <v>1</v>
      </c>
      <c r="H66" s="24">
        <v>0.7</v>
      </c>
    </row>
    <row r="67" spans="1:14" x14ac:dyDescent="0.3">
      <c r="A67" s="27"/>
      <c r="B67" s="17" t="s">
        <v>2</v>
      </c>
      <c r="C67" s="24">
        <v>332.2</v>
      </c>
      <c r="D67" s="24">
        <v>126.3</v>
      </c>
      <c r="E67" s="24">
        <v>1</v>
      </c>
      <c r="F67" s="24">
        <v>441.2</v>
      </c>
      <c r="G67" s="24">
        <v>8.07</v>
      </c>
      <c r="H67" s="24">
        <v>3</v>
      </c>
    </row>
    <row r="68" spans="1:14" x14ac:dyDescent="0.3">
      <c r="A68" s="27" t="s">
        <v>3</v>
      </c>
      <c r="B68" s="17" t="s">
        <v>4</v>
      </c>
      <c r="C68" s="24">
        <v>38.9</v>
      </c>
      <c r="D68" s="24">
        <v>16.100000000000001</v>
      </c>
      <c r="E68" s="24">
        <v>1.3</v>
      </c>
      <c r="F68" s="24">
        <v>28</v>
      </c>
      <c r="G68" s="24">
        <v>1.3</v>
      </c>
      <c r="H68" s="24">
        <v>1</v>
      </c>
    </row>
    <row r="69" spans="1:14" x14ac:dyDescent="0.3">
      <c r="A69" s="27"/>
      <c r="B69" s="17" t="s">
        <v>13</v>
      </c>
      <c r="C69" s="24">
        <v>52</v>
      </c>
      <c r="D69" s="24">
        <v>27.6</v>
      </c>
      <c r="E69" s="24">
        <v>1.5</v>
      </c>
      <c r="F69" s="24">
        <v>30.6</v>
      </c>
      <c r="G69" s="24">
        <v>1.67</v>
      </c>
      <c r="H69" s="24">
        <v>1</v>
      </c>
    </row>
    <row r="70" spans="1:14" x14ac:dyDescent="0.3">
      <c r="A70" s="27"/>
      <c r="B70" s="17" t="s">
        <v>5</v>
      </c>
      <c r="C70" s="24">
        <v>1340</v>
      </c>
      <c r="D70" s="24">
        <v>88.5</v>
      </c>
      <c r="E70" s="24">
        <v>4.2</v>
      </c>
      <c r="F70" s="24">
        <v>253</v>
      </c>
      <c r="G70" s="24">
        <v>5.9</v>
      </c>
      <c r="H70" s="24">
        <v>8.5</v>
      </c>
      <c r="J70" s="15"/>
      <c r="K70" s="15"/>
      <c r="L70" s="15"/>
      <c r="M70" s="15"/>
      <c r="N70" s="15"/>
    </row>
    <row r="71" spans="1:14" x14ac:dyDescent="0.3">
      <c r="A71" s="33" t="s">
        <v>39</v>
      </c>
      <c r="B71" s="33"/>
      <c r="C71" s="24">
        <v>1999.95</v>
      </c>
      <c r="D71" s="24">
        <v>77.138000000000005</v>
      </c>
      <c r="E71" s="24">
        <v>5.74</v>
      </c>
      <c r="F71" s="24">
        <v>467.45</v>
      </c>
      <c r="G71" s="24">
        <v>8.6199999999999992</v>
      </c>
      <c r="H71" s="24">
        <v>0.12</v>
      </c>
    </row>
    <row r="73" spans="1:14" x14ac:dyDescent="0.3">
      <c r="A73" s="28" t="s">
        <v>24</v>
      </c>
      <c r="B73" s="28"/>
      <c r="C73" s="30" t="s">
        <v>12</v>
      </c>
      <c r="D73" s="31"/>
      <c r="E73" s="31"/>
      <c r="F73" s="31"/>
      <c r="G73" s="31"/>
      <c r="H73" s="32"/>
    </row>
    <row r="74" spans="1:14" x14ac:dyDescent="0.3">
      <c r="A74" s="28"/>
      <c r="B74" s="28"/>
      <c r="C74" s="23" t="s">
        <v>7</v>
      </c>
      <c r="D74" s="23" t="s">
        <v>8</v>
      </c>
      <c r="E74" s="23" t="s">
        <v>9</v>
      </c>
      <c r="F74" s="23" t="s">
        <v>10</v>
      </c>
      <c r="G74" s="23" t="s">
        <v>11</v>
      </c>
      <c r="H74" s="23" t="s">
        <v>34</v>
      </c>
    </row>
    <row r="75" spans="1:14" x14ac:dyDescent="0.3">
      <c r="A75" s="27" t="s">
        <v>0</v>
      </c>
      <c r="B75" s="17" t="s">
        <v>14</v>
      </c>
      <c r="C75" s="24">
        <v>857.1</v>
      </c>
      <c r="D75" s="24">
        <v>88.524000000000001</v>
      </c>
      <c r="E75" s="24">
        <v>24.64</v>
      </c>
      <c r="F75" s="24">
        <v>309.5</v>
      </c>
      <c r="G75" s="24">
        <v>9.8000000000000007</v>
      </c>
      <c r="H75" s="24">
        <v>9.65</v>
      </c>
    </row>
    <row r="76" spans="1:14" x14ac:dyDescent="0.3">
      <c r="A76" s="27"/>
      <c r="B76" s="17" t="s">
        <v>1</v>
      </c>
      <c r="C76" s="24">
        <v>127.75</v>
      </c>
      <c r="D76" s="24">
        <v>24.015999999999998</v>
      </c>
      <c r="E76" s="24">
        <v>4.57</v>
      </c>
      <c r="F76" s="24">
        <v>46.3</v>
      </c>
      <c r="G76" s="24">
        <v>2.351</v>
      </c>
      <c r="H76" s="24">
        <v>1.9</v>
      </c>
    </row>
    <row r="77" spans="1:14" x14ac:dyDescent="0.3">
      <c r="A77" s="27"/>
      <c r="B77" s="17" t="s">
        <v>2</v>
      </c>
      <c r="C77" s="24">
        <v>1320.7139999999999</v>
      </c>
      <c r="D77" s="24">
        <v>199.84</v>
      </c>
      <c r="E77" s="24">
        <v>4.12</v>
      </c>
      <c r="F77" s="24">
        <v>671.7</v>
      </c>
      <c r="G77" s="24">
        <v>37.018999999999998</v>
      </c>
      <c r="H77" s="24">
        <v>0.05</v>
      </c>
    </row>
    <row r="78" spans="1:14" x14ac:dyDescent="0.3">
      <c r="A78" s="27" t="s">
        <v>3</v>
      </c>
      <c r="B78" s="17" t="s">
        <v>4</v>
      </c>
      <c r="C78" s="24">
        <v>174.11699999999999</v>
      </c>
      <c r="D78" s="24">
        <v>13.757999999999999</v>
      </c>
      <c r="E78" s="24">
        <v>0.88900000000000001</v>
      </c>
      <c r="F78" s="24">
        <v>50.6</v>
      </c>
      <c r="G78" s="24">
        <v>1.7749999999999999</v>
      </c>
      <c r="H78" s="24">
        <v>2.36</v>
      </c>
    </row>
    <row r="79" spans="1:14" x14ac:dyDescent="0.3">
      <c r="A79" s="27"/>
      <c r="B79" s="17" t="s">
        <v>13</v>
      </c>
      <c r="C79" s="24">
        <v>216.21700000000001</v>
      </c>
      <c r="D79" s="24">
        <v>20.056999999999999</v>
      </c>
      <c r="E79" s="24">
        <v>1.111</v>
      </c>
      <c r="F79" s="24">
        <v>70</v>
      </c>
      <c r="G79" s="24">
        <v>2.04</v>
      </c>
      <c r="H79" s="24">
        <v>2.84</v>
      </c>
    </row>
    <row r="80" spans="1:14" x14ac:dyDescent="0.3">
      <c r="A80" s="27"/>
      <c r="B80" s="17" t="s">
        <v>5</v>
      </c>
      <c r="C80" s="24">
        <v>170.86699999999999</v>
      </c>
      <c r="D80" s="24">
        <v>17.286000000000001</v>
      </c>
      <c r="E80" s="24"/>
      <c r="F80" s="24">
        <v>77.400000000000006</v>
      </c>
      <c r="G80" s="24">
        <v>1.885</v>
      </c>
      <c r="H80" s="24">
        <v>4.8</v>
      </c>
    </row>
    <row r="81" spans="1:15" x14ac:dyDescent="0.3">
      <c r="A81" s="27" t="s">
        <v>6</v>
      </c>
      <c r="B81" s="27"/>
      <c r="C81" s="24">
        <v>329.5</v>
      </c>
      <c r="D81" s="24">
        <v>104.22499999999999</v>
      </c>
      <c r="E81" s="24">
        <v>2.609</v>
      </c>
      <c r="F81" s="24">
        <v>61.7</v>
      </c>
      <c r="G81" s="24">
        <v>2.2200000000000002</v>
      </c>
      <c r="H81" s="24">
        <v>3.1</v>
      </c>
      <c r="I81" s="15"/>
      <c r="J81" s="15"/>
      <c r="K81" s="15"/>
      <c r="L81" s="15"/>
      <c r="M81" s="15"/>
      <c r="N81" s="15"/>
    </row>
    <row r="83" spans="1:15" x14ac:dyDescent="0.3">
      <c r="A83" s="28" t="s">
        <v>25</v>
      </c>
      <c r="B83" s="28"/>
      <c r="C83" s="30" t="s">
        <v>12</v>
      </c>
      <c r="D83" s="31"/>
      <c r="E83" s="31"/>
      <c r="F83" s="31"/>
      <c r="G83" s="31"/>
      <c r="H83" s="32"/>
    </row>
    <row r="84" spans="1:15" x14ac:dyDescent="0.3">
      <c r="A84" s="28"/>
      <c r="B84" s="28"/>
      <c r="C84" s="23" t="s">
        <v>7</v>
      </c>
      <c r="D84" s="23" t="s">
        <v>8</v>
      </c>
      <c r="E84" s="23" t="s">
        <v>9</v>
      </c>
      <c r="F84" s="23" t="s">
        <v>10</v>
      </c>
      <c r="G84" s="23" t="s">
        <v>11</v>
      </c>
      <c r="H84" s="23" t="s">
        <v>34</v>
      </c>
    </row>
    <row r="85" spans="1:15" x14ac:dyDescent="0.3">
      <c r="A85" s="27" t="s">
        <v>0</v>
      </c>
      <c r="B85" s="17" t="s">
        <v>14</v>
      </c>
      <c r="C85" s="24">
        <v>355.97</v>
      </c>
      <c r="D85" s="24">
        <v>53.97</v>
      </c>
      <c r="E85" s="24">
        <v>7.58</v>
      </c>
      <c r="F85" s="24">
        <v>155.06</v>
      </c>
      <c r="G85" s="24">
        <v>2.79</v>
      </c>
      <c r="H85" s="24">
        <v>3.22</v>
      </c>
    </row>
    <row r="86" spans="1:15" x14ac:dyDescent="0.3">
      <c r="A86" s="27"/>
      <c r="B86" s="17" t="s">
        <v>1</v>
      </c>
      <c r="C86" s="24">
        <v>20.2</v>
      </c>
      <c r="D86" s="24">
        <v>20.47</v>
      </c>
      <c r="E86" s="24">
        <v>3.9239999999999999</v>
      </c>
      <c r="F86" s="24">
        <v>69.400000000000006</v>
      </c>
      <c r="G86" s="24">
        <v>0.1</v>
      </c>
      <c r="H86" s="24">
        <v>0.24</v>
      </c>
    </row>
    <row r="87" spans="1:15" x14ac:dyDescent="0.3">
      <c r="A87" s="27"/>
      <c r="B87" s="17" t="s">
        <v>2</v>
      </c>
      <c r="C87" s="24">
        <v>561.02</v>
      </c>
      <c r="D87" s="24">
        <v>74.03</v>
      </c>
      <c r="E87" s="24">
        <v>137.11000000000001</v>
      </c>
      <c r="F87" s="24">
        <v>173.84</v>
      </c>
      <c r="G87" s="24">
        <v>3.99</v>
      </c>
      <c r="H87" s="24">
        <v>6.1</v>
      </c>
    </row>
    <row r="88" spans="1:15" x14ac:dyDescent="0.3">
      <c r="A88" s="27" t="s">
        <v>3</v>
      </c>
      <c r="B88" s="17" t="s">
        <v>4</v>
      </c>
      <c r="C88" s="24">
        <v>170.85</v>
      </c>
      <c r="D88" s="24">
        <v>26.71</v>
      </c>
      <c r="E88" s="24">
        <v>0.11</v>
      </c>
      <c r="F88" s="24">
        <v>35.700000000000003</v>
      </c>
      <c r="G88" s="24">
        <v>0.11</v>
      </c>
      <c r="H88" s="24">
        <v>0.01</v>
      </c>
    </row>
    <row r="89" spans="1:15" x14ac:dyDescent="0.3">
      <c r="A89" s="27"/>
      <c r="B89" s="17" t="s">
        <v>13</v>
      </c>
      <c r="C89" s="24">
        <v>116.8</v>
      </c>
      <c r="D89" s="24">
        <v>22.9</v>
      </c>
      <c r="E89" s="24">
        <v>0.13</v>
      </c>
      <c r="F89" s="24">
        <v>30.7</v>
      </c>
      <c r="G89" s="24">
        <v>0.13</v>
      </c>
      <c r="H89" s="24">
        <v>0.06</v>
      </c>
    </row>
    <row r="90" spans="1:15" x14ac:dyDescent="0.3">
      <c r="A90" s="27"/>
      <c r="B90" s="17" t="s">
        <v>5</v>
      </c>
      <c r="C90" s="24">
        <v>85.3</v>
      </c>
      <c r="D90" s="24">
        <v>21.4</v>
      </c>
      <c r="E90" s="24">
        <v>0</v>
      </c>
      <c r="F90" s="24">
        <v>25.2</v>
      </c>
      <c r="G90" s="24">
        <v>0</v>
      </c>
      <c r="H90" s="24">
        <v>0.05</v>
      </c>
      <c r="J90" s="15"/>
      <c r="K90" s="15"/>
      <c r="L90" s="15"/>
      <c r="M90" s="15"/>
      <c r="N90" s="15"/>
      <c r="O90" s="15"/>
    </row>
    <row r="91" spans="1:15" x14ac:dyDescent="0.3">
      <c r="A91" s="27" t="s">
        <v>6</v>
      </c>
      <c r="B91" s="27"/>
      <c r="C91" s="24"/>
      <c r="D91" s="24">
        <v>13.76</v>
      </c>
      <c r="E91" s="24">
        <v>0.38</v>
      </c>
      <c r="F91" s="24">
        <v>3.8</v>
      </c>
      <c r="G91" s="24">
        <v>0.76</v>
      </c>
      <c r="H91" s="24"/>
    </row>
    <row r="93" spans="1:15" x14ac:dyDescent="0.3">
      <c r="A93" s="28" t="s">
        <v>26</v>
      </c>
      <c r="B93" s="28"/>
      <c r="C93" s="30" t="s">
        <v>12</v>
      </c>
      <c r="D93" s="31"/>
      <c r="E93" s="31"/>
      <c r="F93" s="31"/>
      <c r="G93" s="31"/>
      <c r="H93" s="32"/>
    </row>
    <row r="94" spans="1:15" x14ac:dyDescent="0.3">
      <c r="A94" s="28"/>
      <c r="B94" s="28"/>
      <c r="C94" s="23" t="s">
        <v>7</v>
      </c>
      <c r="D94" s="23" t="s">
        <v>8</v>
      </c>
      <c r="E94" s="23" t="s">
        <v>9</v>
      </c>
      <c r="F94" s="23" t="s">
        <v>10</v>
      </c>
      <c r="G94" s="23" t="s">
        <v>11</v>
      </c>
      <c r="H94" s="23" t="s">
        <v>34</v>
      </c>
      <c r="K94" s="14"/>
    </row>
    <row r="95" spans="1:15" x14ac:dyDescent="0.3">
      <c r="A95" s="27" t="s">
        <v>0</v>
      </c>
      <c r="B95" s="17" t="s">
        <v>14</v>
      </c>
      <c r="C95" s="24">
        <v>139.19999999999999</v>
      </c>
      <c r="D95" s="24">
        <v>43.8</v>
      </c>
      <c r="E95" s="24">
        <v>4.53</v>
      </c>
      <c r="F95" s="24">
        <v>84.15</v>
      </c>
      <c r="G95" s="24">
        <v>1.41</v>
      </c>
      <c r="H95" s="24">
        <v>1.82</v>
      </c>
      <c r="K95" s="14"/>
    </row>
    <row r="96" spans="1:15" x14ac:dyDescent="0.3">
      <c r="A96" s="27"/>
      <c r="B96" s="17" t="s">
        <v>1</v>
      </c>
      <c r="C96" s="24">
        <v>2.89</v>
      </c>
      <c r="D96" s="24">
        <v>1.92</v>
      </c>
      <c r="E96" s="24">
        <v>2</v>
      </c>
      <c r="F96" s="24">
        <v>19.54</v>
      </c>
      <c r="G96" s="24">
        <v>1</v>
      </c>
      <c r="H96" s="24">
        <v>0.51</v>
      </c>
      <c r="K96" s="14"/>
    </row>
    <row r="97" spans="1:15" x14ac:dyDescent="0.3">
      <c r="A97" s="27"/>
      <c r="B97" s="17" t="s">
        <v>2</v>
      </c>
      <c r="C97" s="24">
        <v>263.04399999999998</v>
      </c>
      <c r="D97" s="24">
        <v>38.423999999999999</v>
      </c>
      <c r="E97" s="24">
        <v>0.18</v>
      </c>
      <c r="F97" s="24">
        <v>114.834</v>
      </c>
      <c r="G97" s="24">
        <v>1.98</v>
      </c>
      <c r="H97" s="24">
        <v>2.093</v>
      </c>
      <c r="K97" s="14"/>
    </row>
    <row r="98" spans="1:15" x14ac:dyDescent="0.3">
      <c r="A98" s="27" t="s">
        <v>3</v>
      </c>
      <c r="B98" s="17" t="s">
        <v>4</v>
      </c>
      <c r="C98" s="24">
        <v>100.01900000000001</v>
      </c>
      <c r="D98" s="24">
        <v>9.0009999999999994</v>
      </c>
      <c r="E98" s="24">
        <v>5.3999999999999999E-2</v>
      </c>
      <c r="F98" s="24">
        <v>18.866</v>
      </c>
      <c r="G98" s="24">
        <v>0.28299999999999997</v>
      </c>
      <c r="H98" s="24">
        <v>0.09</v>
      </c>
      <c r="K98" s="14"/>
    </row>
    <row r="99" spans="1:15" x14ac:dyDescent="0.3">
      <c r="A99" s="27"/>
      <c r="B99" s="17" t="s">
        <v>13</v>
      </c>
      <c r="C99" s="24">
        <v>80.900000000000006</v>
      </c>
      <c r="D99" s="24">
        <v>7.1</v>
      </c>
      <c r="E99" s="24">
        <v>4.5999999999999999E-2</v>
      </c>
      <c r="F99" s="24">
        <v>16.318000000000001</v>
      </c>
      <c r="G99" s="24">
        <v>0.22700000000000001</v>
      </c>
      <c r="H99" s="24">
        <v>6.8000000000000005E-2</v>
      </c>
    </row>
    <row r="100" spans="1:15" x14ac:dyDescent="0.3">
      <c r="A100" s="27"/>
      <c r="B100" s="17" t="s">
        <v>5</v>
      </c>
      <c r="C100" s="24">
        <v>61.030999999999999</v>
      </c>
      <c r="D100" s="24">
        <v>1.3120000000000001</v>
      </c>
      <c r="E100" s="24">
        <v>0</v>
      </c>
      <c r="F100" s="24">
        <v>16.315999999999999</v>
      </c>
      <c r="G100" s="24">
        <v>0.09</v>
      </c>
      <c r="H100" s="24">
        <v>4.2000000000000003E-2</v>
      </c>
      <c r="J100" s="15"/>
      <c r="K100" s="15"/>
      <c r="L100" s="15"/>
      <c r="M100" s="15"/>
      <c r="N100" s="15"/>
      <c r="O100" s="15"/>
    </row>
    <row r="101" spans="1:15" x14ac:dyDescent="0.3">
      <c r="A101" s="27" t="s">
        <v>6</v>
      </c>
      <c r="B101" s="27"/>
      <c r="C101" s="24">
        <v>24.01</v>
      </c>
      <c r="D101" s="24">
        <v>6.37</v>
      </c>
      <c r="E101" s="24">
        <v>0.23</v>
      </c>
      <c r="F101" s="24">
        <v>10.7</v>
      </c>
      <c r="G101" s="24">
        <v>0.26900000000000002</v>
      </c>
      <c r="H101" s="24">
        <v>0.50900000000000001</v>
      </c>
    </row>
    <row r="103" spans="1:15" x14ac:dyDescent="0.3">
      <c r="A103" s="28" t="s">
        <v>27</v>
      </c>
      <c r="B103" s="28"/>
      <c r="C103" s="30" t="s">
        <v>12</v>
      </c>
      <c r="D103" s="31"/>
      <c r="E103" s="31"/>
      <c r="F103" s="31"/>
      <c r="G103" s="31"/>
      <c r="H103" s="32"/>
    </row>
    <row r="104" spans="1:15" x14ac:dyDescent="0.3">
      <c r="A104" s="28"/>
      <c r="B104" s="28"/>
      <c r="C104" s="23" t="s">
        <v>7</v>
      </c>
      <c r="D104" s="23" t="s">
        <v>8</v>
      </c>
      <c r="E104" s="23" t="s">
        <v>9</v>
      </c>
      <c r="F104" s="23" t="s">
        <v>10</v>
      </c>
      <c r="G104" s="23" t="s">
        <v>11</v>
      </c>
      <c r="H104" s="23" t="s">
        <v>34</v>
      </c>
    </row>
    <row r="105" spans="1:15" x14ac:dyDescent="0.3">
      <c r="A105" s="27" t="s">
        <v>0</v>
      </c>
      <c r="B105" s="17" t="s">
        <v>14</v>
      </c>
      <c r="C105" s="24">
        <v>803.9</v>
      </c>
      <c r="D105" s="24">
        <v>114.33499999999999</v>
      </c>
      <c r="E105" s="24">
        <v>21.55</v>
      </c>
      <c r="F105" s="24">
        <v>246.3</v>
      </c>
      <c r="G105" s="24">
        <v>30.195</v>
      </c>
      <c r="H105" s="24">
        <v>10.595000000000001</v>
      </c>
    </row>
    <row r="106" spans="1:15" x14ac:dyDescent="0.3">
      <c r="A106" s="27"/>
      <c r="B106" s="17" t="s">
        <v>1</v>
      </c>
      <c r="C106" s="24">
        <v>55.65</v>
      </c>
      <c r="D106" s="24">
        <v>7.085</v>
      </c>
      <c r="E106" s="24">
        <v>3.069</v>
      </c>
      <c r="F106" s="24">
        <v>37.1</v>
      </c>
      <c r="G106" s="24">
        <v>2.5550000000000002</v>
      </c>
      <c r="H106" s="24">
        <v>0.749</v>
      </c>
    </row>
    <row r="107" spans="1:15" x14ac:dyDescent="0.3">
      <c r="A107" s="27"/>
      <c r="B107" s="17" t="s">
        <v>2</v>
      </c>
      <c r="C107" s="24">
        <v>787.45</v>
      </c>
      <c r="D107" s="24">
        <v>105.83</v>
      </c>
      <c r="E107" s="24">
        <v>4.3520000000000003</v>
      </c>
      <c r="F107" s="24">
        <v>304.89999999999998</v>
      </c>
      <c r="G107" s="24">
        <v>8.7579999999999991</v>
      </c>
      <c r="H107" s="24">
        <v>0.996</v>
      </c>
    </row>
    <row r="108" spans="1:15" x14ac:dyDescent="0.3">
      <c r="A108" s="27" t="s">
        <v>3</v>
      </c>
      <c r="B108" s="17" t="s">
        <v>4</v>
      </c>
      <c r="C108" s="24">
        <v>198.25</v>
      </c>
      <c r="D108" s="24">
        <v>19.62</v>
      </c>
      <c r="E108" s="24">
        <v>0.99099999999999999</v>
      </c>
      <c r="F108" s="24">
        <v>53</v>
      </c>
      <c r="G108" s="24">
        <v>1.083</v>
      </c>
      <c r="H108" s="24">
        <v>0.96599999999999997</v>
      </c>
    </row>
    <row r="109" spans="1:15" x14ac:dyDescent="0.3">
      <c r="A109" s="27"/>
      <c r="B109" s="17" t="s">
        <v>13</v>
      </c>
      <c r="C109" s="24">
        <v>386.35</v>
      </c>
      <c r="D109" s="24">
        <v>32.244</v>
      </c>
      <c r="E109" s="24">
        <v>3.3090000000000002</v>
      </c>
      <c r="F109" s="24">
        <v>106</v>
      </c>
      <c r="G109" s="24">
        <v>3.9670000000000001</v>
      </c>
      <c r="H109" s="24">
        <v>1.526</v>
      </c>
    </row>
    <row r="110" spans="1:15" x14ac:dyDescent="0.3">
      <c r="A110" s="27"/>
      <c r="B110" s="17" t="s">
        <v>5</v>
      </c>
      <c r="C110" s="24">
        <v>219.05</v>
      </c>
      <c r="D110" s="24">
        <v>19.306000000000001</v>
      </c>
      <c r="E110" s="24">
        <v>1.429</v>
      </c>
      <c r="F110" s="24">
        <v>91</v>
      </c>
      <c r="G110" s="24">
        <v>0.185</v>
      </c>
      <c r="H110" s="24">
        <v>6.5000000000000002E-2</v>
      </c>
      <c r="J110" s="15"/>
      <c r="K110" s="15"/>
      <c r="L110" s="15"/>
      <c r="M110" s="15"/>
      <c r="N110" s="15"/>
      <c r="O110" s="15"/>
    </row>
    <row r="111" spans="1:15" x14ac:dyDescent="0.3">
      <c r="A111" s="27" t="s">
        <v>6</v>
      </c>
      <c r="B111" s="27"/>
      <c r="C111" s="24">
        <v>390.17</v>
      </c>
      <c r="D111" s="24">
        <v>40.052</v>
      </c>
      <c r="E111" s="24">
        <v>6.1379999999999999</v>
      </c>
      <c r="F111" s="24">
        <v>254.6</v>
      </c>
      <c r="G111" s="24">
        <v>8.3469999999999995</v>
      </c>
      <c r="H111" s="24">
        <v>1.583</v>
      </c>
    </row>
    <row r="113" spans="1:15" x14ac:dyDescent="0.3">
      <c r="A113" s="28" t="s">
        <v>28</v>
      </c>
      <c r="B113" s="28"/>
      <c r="C113" s="30" t="s">
        <v>12</v>
      </c>
      <c r="D113" s="31"/>
      <c r="E113" s="31"/>
      <c r="F113" s="31"/>
      <c r="G113" s="31"/>
      <c r="H113" s="32"/>
    </row>
    <row r="114" spans="1:15" x14ac:dyDescent="0.3">
      <c r="A114" s="28"/>
      <c r="B114" s="28"/>
      <c r="C114" s="23" t="s">
        <v>7</v>
      </c>
      <c r="D114" s="23" t="s">
        <v>8</v>
      </c>
      <c r="E114" s="23" t="s">
        <v>9</v>
      </c>
      <c r="F114" s="23" t="s">
        <v>10</v>
      </c>
      <c r="G114" s="23" t="s">
        <v>11</v>
      </c>
      <c r="H114" s="23" t="s">
        <v>34</v>
      </c>
    </row>
    <row r="115" spans="1:15" x14ac:dyDescent="0.3">
      <c r="A115" s="27" t="s">
        <v>0</v>
      </c>
      <c r="B115" s="17" t="s">
        <v>14</v>
      </c>
      <c r="C115" s="24">
        <v>546.4</v>
      </c>
      <c r="D115" s="24">
        <v>49.645000000000003</v>
      </c>
      <c r="E115" s="24">
        <v>8.1059999999999999</v>
      </c>
      <c r="F115" s="24">
        <v>265.60000000000002</v>
      </c>
      <c r="G115" s="24">
        <v>10.657999999999999</v>
      </c>
      <c r="H115" s="24">
        <v>5.3949999999999996</v>
      </c>
    </row>
    <row r="116" spans="1:15" x14ac:dyDescent="0.3">
      <c r="A116" s="27"/>
      <c r="B116" s="17" t="s">
        <v>1</v>
      </c>
      <c r="C116" s="24">
        <v>20.350000000000001</v>
      </c>
      <c r="D116" s="24">
        <v>5.54</v>
      </c>
      <c r="E116" s="24">
        <v>1.8939999999999999</v>
      </c>
      <c r="F116" s="24">
        <v>7</v>
      </c>
      <c r="G116" s="24">
        <v>0.75</v>
      </c>
      <c r="H116" s="24">
        <v>0.04</v>
      </c>
    </row>
    <row r="117" spans="1:15" x14ac:dyDescent="0.3">
      <c r="A117" s="27"/>
      <c r="B117" s="17" t="s">
        <v>2</v>
      </c>
      <c r="C117" s="24">
        <v>130.83000000000001</v>
      </c>
      <c r="D117" s="24">
        <v>35.087000000000003</v>
      </c>
      <c r="E117" s="24">
        <v>1.4079999999999999</v>
      </c>
      <c r="F117" s="24">
        <v>142.28</v>
      </c>
      <c r="G117" s="24">
        <v>4.43</v>
      </c>
      <c r="H117" s="24">
        <v>2.2810000000000001</v>
      </c>
    </row>
    <row r="118" spans="1:15" x14ac:dyDescent="0.3">
      <c r="A118" s="27" t="s">
        <v>3</v>
      </c>
      <c r="B118" s="17" t="s">
        <v>4</v>
      </c>
      <c r="C118" s="24">
        <v>134.96</v>
      </c>
      <c r="D118" s="24">
        <v>12.949</v>
      </c>
      <c r="E118" s="24">
        <v>0.56000000000000005</v>
      </c>
      <c r="F118" s="24">
        <v>108.3</v>
      </c>
      <c r="G118" s="24">
        <v>1.4139999999999999</v>
      </c>
      <c r="H118" s="24">
        <v>2.476</v>
      </c>
    </row>
    <row r="119" spans="1:15" x14ac:dyDescent="0.3">
      <c r="A119" s="27"/>
      <c r="B119" s="17" t="s">
        <v>13</v>
      </c>
      <c r="C119" s="24">
        <v>80.061999999999998</v>
      </c>
      <c r="D119" s="24">
        <v>7.0330000000000004</v>
      </c>
      <c r="E119" s="24">
        <v>0.09</v>
      </c>
      <c r="F119" s="24">
        <v>59.655000000000001</v>
      </c>
      <c r="G119" s="24">
        <v>0.94799999999999995</v>
      </c>
      <c r="H119" s="24">
        <v>1.8089999999999999</v>
      </c>
    </row>
    <row r="120" spans="1:15" x14ac:dyDescent="0.3">
      <c r="A120" s="27"/>
      <c r="B120" s="17" t="s">
        <v>5</v>
      </c>
      <c r="C120" s="24">
        <v>88.757999999999996</v>
      </c>
      <c r="D120" s="24">
        <v>6.5730000000000004</v>
      </c>
      <c r="E120" s="24">
        <v>0</v>
      </c>
      <c r="F120" s="24">
        <v>71.344999999999999</v>
      </c>
      <c r="G120" s="24">
        <v>0.93500000000000005</v>
      </c>
      <c r="H120" s="24">
        <v>0.53700000000000003</v>
      </c>
      <c r="J120" s="15"/>
      <c r="K120" s="15"/>
      <c r="L120" s="15"/>
      <c r="M120" s="15"/>
      <c r="N120" s="15"/>
      <c r="O120" s="15"/>
    </row>
    <row r="121" spans="1:15" x14ac:dyDescent="0.3">
      <c r="A121" s="27" t="s">
        <v>6</v>
      </c>
      <c r="B121" s="27"/>
      <c r="C121" s="24">
        <v>195</v>
      </c>
      <c r="D121" s="24">
        <v>4.0170000000000003</v>
      </c>
      <c r="E121" s="24"/>
      <c r="F121" s="24"/>
      <c r="G121" s="24"/>
      <c r="H121" s="24"/>
    </row>
    <row r="123" spans="1:15" x14ac:dyDescent="0.3">
      <c r="A123" s="28" t="s">
        <v>29</v>
      </c>
      <c r="B123" s="28"/>
      <c r="C123" s="30" t="s">
        <v>12</v>
      </c>
      <c r="D123" s="31"/>
      <c r="E123" s="31"/>
      <c r="F123" s="31"/>
      <c r="G123" s="31"/>
      <c r="H123" s="32"/>
    </row>
    <row r="124" spans="1:15" x14ac:dyDescent="0.3">
      <c r="A124" s="28"/>
      <c r="B124" s="28"/>
      <c r="C124" s="23" t="s">
        <v>7</v>
      </c>
      <c r="D124" s="23" t="s">
        <v>8</v>
      </c>
      <c r="E124" s="23" t="s">
        <v>9</v>
      </c>
      <c r="F124" s="23" t="s">
        <v>10</v>
      </c>
      <c r="G124" s="23" t="s">
        <v>11</v>
      </c>
      <c r="H124" s="23" t="s">
        <v>34</v>
      </c>
    </row>
    <row r="125" spans="1:15" x14ac:dyDescent="0.3">
      <c r="A125" s="27" t="s">
        <v>0</v>
      </c>
      <c r="B125" s="17" t="s">
        <v>14</v>
      </c>
      <c r="C125" s="24">
        <v>541.58399999999995</v>
      </c>
      <c r="D125" s="24">
        <v>74.600999999999999</v>
      </c>
      <c r="E125" s="24">
        <v>6.1059999999999999</v>
      </c>
      <c r="F125" s="24">
        <v>129.6</v>
      </c>
      <c r="G125" s="24">
        <v>0.91</v>
      </c>
      <c r="H125" s="24">
        <v>1.2250000000000001</v>
      </c>
    </row>
    <row r="126" spans="1:15" x14ac:dyDescent="0.3">
      <c r="A126" s="27"/>
      <c r="B126" s="17" t="s">
        <v>1</v>
      </c>
      <c r="C126" s="24">
        <v>108.259</v>
      </c>
      <c r="D126" s="24">
        <v>20.614000000000001</v>
      </c>
      <c r="E126" s="24">
        <v>4.2229999999999999</v>
      </c>
      <c r="F126" s="24">
        <v>50</v>
      </c>
      <c r="G126" s="24">
        <v>0</v>
      </c>
      <c r="H126" s="24">
        <v>0.4</v>
      </c>
    </row>
    <row r="127" spans="1:15" x14ac:dyDescent="0.3">
      <c r="A127" s="27"/>
      <c r="B127" s="17" t="s">
        <v>2</v>
      </c>
      <c r="C127" s="24">
        <v>916.69399999999996</v>
      </c>
      <c r="D127" s="24">
        <v>117.22499999999999</v>
      </c>
      <c r="E127" s="24">
        <v>2.085</v>
      </c>
      <c r="F127" s="24">
        <v>451.04</v>
      </c>
      <c r="G127" s="24">
        <v>8.5690000000000008</v>
      </c>
      <c r="H127" s="24">
        <v>4.32</v>
      </c>
    </row>
    <row r="128" spans="1:15" x14ac:dyDescent="0.3">
      <c r="A128" s="27" t="s">
        <v>3</v>
      </c>
      <c r="B128" s="17" t="s">
        <v>4</v>
      </c>
      <c r="C128" s="24">
        <v>46.79</v>
      </c>
      <c r="D128" s="24">
        <v>2.2000000000000002</v>
      </c>
      <c r="E128" s="24">
        <v>0.18</v>
      </c>
      <c r="F128" s="24">
        <v>13</v>
      </c>
      <c r="G128" s="24">
        <v>0.12</v>
      </c>
      <c r="H128" s="24">
        <v>0.12</v>
      </c>
    </row>
    <row r="129" spans="1:16" x14ac:dyDescent="0.3">
      <c r="A129" s="27"/>
      <c r="B129" s="17" t="s">
        <v>13</v>
      </c>
      <c r="C129" s="24">
        <v>76.94</v>
      </c>
      <c r="D129" s="24">
        <v>3.6</v>
      </c>
      <c r="E129" s="24">
        <v>0.56999999999999995</v>
      </c>
      <c r="F129" s="24">
        <v>27</v>
      </c>
      <c r="G129" s="24">
        <v>0.189</v>
      </c>
      <c r="H129" s="24">
        <v>0.189</v>
      </c>
    </row>
    <row r="130" spans="1:16" x14ac:dyDescent="0.3">
      <c r="A130" s="27"/>
      <c r="B130" s="17" t="s">
        <v>5</v>
      </c>
      <c r="C130" s="24">
        <v>35.393000000000001</v>
      </c>
      <c r="D130" s="24">
        <v>0</v>
      </c>
      <c r="E130" s="24">
        <v>0</v>
      </c>
      <c r="F130" s="24">
        <v>29</v>
      </c>
      <c r="G130" s="24">
        <v>0</v>
      </c>
      <c r="H130" s="24">
        <v>0</v>
      </c>
      <c r="K130" s="15"/>
      <c r="L130" s="15"/>
      <c r="M130" s="15"/>
      <c r="N130" s="15"/>
      <c r="O130" s="15"/>
      <c r="P130" s="15"/>
    </row>
    <row r="131" spans="1:16" x14ac:dyDescent="0.3">
      <c r="A131" s="27" t="s">
        <v>6</v>
      </c>
      <c r="B131" s="27"/>
      <c r="C131" s="24"/>
      <c r="D131" s="24"/>
      <c r="E131" s="24"/>
      <c r="F131" s="24"/>
      <c r="G131" s="24"/>
      <c r="H131" s="24"/>
      <c r="K131" s="2"/>
      <c r="L131" s="2"/>
      <c r="M131" s="2"/>
      <c r="N131" s="2"/>
      <c r="O131" s="2"/>
      <c r="P131" s="2"/>
    </row>
    <row r="133" spans="1:16" x14ac:dyDescent="0.3">
      <c r="A133" s="28" t="s">
        <v>30</v>
      </c>
      <c r="B133" s="28"/>
      <c r="C133" s="30" t="s">
        <v>12</v>
      </c>
      <c r="D133" s="31"/>
      <c r="E133" s="31"/>
      <c r="F133" s="31"/>
      <c r="G133" s="31"/>
      <c r="H133" s="32"/>
    </row>
    <row r="134" spans="1:16" x14ac:dyDescent="0.3">
      <c r="A134" s="28"/>
      <c r="B134" s="28"/>
      <c r="C134" s="23" t="s">
        <v>7</v>
      </c>
      <c r="D134" s="23" t="s">
        <v>8</v>
      </c>
      <c r="E134" s="23" t="s">
        <v>9</v>
      </c>
      <c r="F134" s="23" t="s">
        <v>10</v>
      </c>
      <c r="G134" s="23" t="s">
        <v>11</v>
      </c>
      <c r="H134" s="23" t="s">
        <v>34</v>
      </c>
    </row>
    <row r="135" spans="1:16" x14ac:dyDescent="0.3">
      <c r="A135" s="27" t="s">
        <v>0</v>
      </c>
      <c r="B135" s="17" t="s">
        <v>14</v>
      </c>
      <c r="C135" s="24">
        <v>395</v>
      </c>
      <c r="D135" s="24">
        <v>77.8</v>
      </c>
      <c r="E135" s="24">
        <v>20</v>
      </c>
      <c r="F135" s="24">
        <v>136</v>
      </c>
      <c r="G135" s="24">
        <v>3</v>
      </c>
      <c r="H135" s="24">
        <v>5.7</v>
      </c>
    </row>
    <row r="136" spans="1:16" x14ac:dyDescent="0.3">
      <c r="A136" s="27"/>
      <c r="B136" s="17" t="s">
        <v>1</v>
      </c>
      <c r="C136" s="24">
        <v>35.9</v>
      </c>
      <c r="D136" s="24">
        <v>9.6999999999999993</v>
      </c>
      <c r="E136" s="24">
        <v>2.5</v>
      </c>
      <c r="F136" s="24">
        <v>15</v>
      </c>
      <c r="G136" s="24">
        <v>0.4</v>
      </c>
      <c r="H136" s="24">
        <v>0</v>
      </c>
    </row>
    <row r="137" spans="1:16" x14ac:dyDescent="0.3">
      <c r="A137" s="27"/>
      <c r="B137" s="17" t="s">
        <v>2</v>
      </c>
      <c r="C137" s="24">
        <v>421</v>
      </c>
      <c r="D137" s="24">
        <v>87.4</v>
      </c>
      <c r="E137" s="24">
        <v>2</v>
      </c>
      <c r="F137" s="24">
        <v>157</v>
      </c>
      <c r="G137" s="24">
        <v>3</v>
      </c>
      <c r="H137" s="24">
        <v>3.6</v>
      </c>
    </row>
    <row r="138" spans="1:16" x14ac:dyDescent="0.3">
      <c r="A138" s="27" t="s">
        <v>3</v>
      </c>
      <c r="B138" s="17" t="s">
        <v>4</v>
      </c>
      <c r="C138" s="24">
        <v>45.3</v>
      </c>
      <c r="D138" s="24">
        <v>2.5</v>
      </c>
      <c r="E138" s="24">
        <v>0</v>
      </c>
      <c r="F138" s="24">
        <v>22.3</v>
      </c>
      <c r="G138" s="24">
        <v>0.2</v>
      </c>
      <c r="H138" s="24">
        <v>0.2</v>
      </c>
    </row>
    <row r="139" spans="1:16" x14ac:dyDescent="0.3">
      <c r="A139" s="27"/>
      <c r="B139" s="17" t="s">
        <v>13</v>
      </c>
      <c r="C139" s="24">
        <v>133</v>
      </c>
      <c r="D139" s="24">
        <v>21.9</v>
      </c>
      <c r="E139" s="24">
        <v>1.1000000000000001</v>
      </c>
      <c r="F139" s="24">
        <v>104</v>
      </c>
      <c r="G139" s="24">
        <v>1.4</v>
      </c>
      <c r="H139" s="24">
        <v>1.4</v>
      </c>
    </row>
    <row r="140" spans="1:16" x14ac:dyDescent="0.3">
      <c r="A140" s="27"/>
      <c r="B140" s="17" t="s">
        <v>5</v>
      </c>
      <c r="C140" s="24">
        <v>67</v>
      </c>
      <c r="D140" s="24">
        <v>3.7</v>
      </c>
      <c r="E140" s="24">
        <v>0.4</v>
      </c>
      <c r="F140" s="24">
        <v>30.5</v>
      </c>
      <c r="G140" s="24">
        <v>1.1000000000000001</v>
      </c>
      <c r="H140" s="24">
        <v>0.1</v>
      </c>
      <c r="J140" s="15"/>
      <c r="K140" s="15"/>
      <c r="L140" s="15"/>
      <c r="M140" s="15"/>
      <c r="N140" s="15"/>
      <c r="O140" s="15"/>
    </row>
    <row r="141" spans="1:16" x14ac:dyDescent="0.3">
      <c r="A141" s="27" t="s">
        <v>6</v>
      </c>
      <c r="B141" s="27"/>
      <c r="C141" s="24">
        <v>296</v>
      </c>
      <c r="D141" s="24">
        <v>12</v>
      </c>
      <c r="E141" s="24">
        <v>1</v>
      </c>
      <c r="F141" s="24">
        <v>16</v>
      </c>
      <c r="G141" s="24">
        <v>1</v>
      </c>
      <c r="H141" s="24">
        <v>2</v>
      </c>
    </row>
    <row r="143" spans="1:16" x14ac:dyDescent="0.3">
      <c r="A143" s="28" t="s">
        <v>31</v>
      </c>
      <c r="B143" s="28"/>
      <c r="C143" s="29" t="s">
        <v>12</v>
      </c>
      <c r="D143" s="29"/>
      <c r="E143" s="29"/>
      <c r="F143" s="29"/>
      <c r="G143" s="29"/>
      <c r="H143" s="29"/>
    </row>
    <row r="144" spans="1:16" x14ac:dyDescent="0.3">
      <c r="A144" s="28"/>
      <c r="B144" s="28"/>
      <c r="C144" s="23" t="s">
        <v>7</v>
      </c>
      <c r="D144" s="23" t="s">
        <v>8</v>
      </c>
      <c r="E144" s="23" t="s">
        <v>9</v>
      </c>
      <c r="F144" s="23" t="s">
        <v>10</v>
      </c>
      <c r="G144" s="23" t="s">
        <v>11</v>
      </c>
      <c r="H144" s="23" t="s">
        <v>34</v>
      </c>
    </row>
    <row r="145" spans="1:15" x14ac:dyDescent="0.3">
      <c r="A145" s="27" t="s">
        <v>0</v>
      </c>
      <c r="B145" s="17" t="s">
        <v>14</v>
      </c>
      <c r="C145" s="24">
        <v>876.14</v>
      </c>
      <c r="D145" s="24">
        <v>57.691000000000003</v>
      </c>
      <c r="E145" s="24">
        <v>15.39</v>
      </c>
      <c r="F145" s="24">
        <v>75</v>
      </c>
      <c r="G145" s="24">
        <v>14.563000000000001</v>
      </c>
      <c r="H145" s="24">
        <v>6.39</v>
      </c>
    </row>
    <row r="146" spans="1:15" x14ac:dyDescent="0.3">
      <c r="A146" s="27"/>
      <c r="B146" s="17" t="s">
        <v>1</v>
      </c>
      <c r="C146" s="24">
        <v>58.77</v>
      </c>
      <c r="D146" s="24">
        <v>4.5490000000000004</v>
      </c>
      <c r="E146" s="24">
        <v>1.3720000000000001</v>
      </c>
      <c r="F146" s="24">
        <v>5.9</v>
      </c>
      <c r="G146" s="24">
        <v>1.095</v>
      </c>
      <c r="H146" s="24">
        <v>0.48099999999999998</v>
      </c>
    </row>
    <row r="147" spans="1:15" x14ac:dyDescent="0.3">
      <c r="A147" s="27"/>
      <c r="B147" s="17" t="s">
        <v>2</v>
      </c>
      <c r="C147" s="24">
        <v>196.46</v>
      </c>
      <c r="D147" s="24">
        <v>76.814999999999998</v>
      </c>
      <c r="E147" s="24">
        <v>2.4940000000000002</v>
      </c>
      <c r="F147" s="24">
        <v>184.5</v>
      </c>
      <c r="G147" s="24">
        <v>5.218</v>
      </c>
      <c r="H147" s="24">
        <v>1.3740000000000001</v>
      </c>
    </row>
    <row r="148" spans="1:15" x14ac:dyDescent="0.3">
      <c r="A148" s="27" t="s">
        <v>3</v>
      </c>
      <c r="B148" s="17" t="s">
        <v>4</v>
      </c>
      <c r="C148" s="24">
        <v>118.68899999999999</v>
      </c>
      <c r="D148" s="24">
        <v>19.568000000000001</v>
      </c>
      <c r="E148" s="24">
        <v>1.5940000000000001</v>
      </c>
      <c r="F148" s="24">
        <v>56.777999999999999</v>
      </c>
      <c r="G148" s="24">
        <v>0.91300000000000003</v>
      </c>
      <c r="H148" s="24">
        <v>1.244</v>
      </c>
    </row>
    <row r="149" spans="1:15" x14ac:dyDescent="0.3">
      <c r="A149" s="27"/>
      <c r="B149" s="17" t="s">
        <v>13</v>
      </c>
      <c r="C149" s="24">
        <v>225.62200000000001</v>
      </c>
      <c r="D149" s="24">
        <v>39.707000000000001</v>
      </c>
      <c r="E149" s="24">
        <v>2.4649999999999999</v>
      </c>
      <c r="F149" s="24">
        <v>127.283</v>
      </c>
      <c r="G149" s="24">
        <v>1.536</v>
      </c>
      <c r="H149" s="24">
        <v>1.6479999999999999</v>
      </c>
    </row>
    <row r="150" spans="1:15" x14ac:dyDescent="0.3">
      <c r="A150" s="27"/>
      <c r="B150" s="17" t="s">
        <v>5</v>
      </c>
      <c r="C150" s="24">
        <v>120.60899999999999</v>
      </c>
      <c r="D150" s="24">
        <v>23.946999999999999</v>
      </c>
      <c r="E150" s="24">
        <v>0.998</v>
      </c>
      <c r="F150" s="24">
        <v>84.567999999999998</v>
      </c>
      <c r="G150" s="24">
        <v>0.64200000000000002</v>
      </c>
      <c r="H150" s="24">
        <v>0.16300000000000001</v>
      </c>
      <c r="J150" s="15"/>
      <c r="K150" s="15"/>
      <c r="L150" s="15"/>
      <c r="M150" s="15"/>
      <c r="N150" s="15"/>
      <c r="O150" s="15"/>
    </row>
    <row r="151" spans="1:15" x14ac:dyDescent="0.3">
      <c r="A151" s="27" t="s">
        <v>6</v>
      </c>
      <c r="B151" s="27"/>
      <c r="C151" s="24"/>
      <c r="D151" s="24"/>
      <c r="E151" s="24"/>
      <c r="F151" s="24"/>
      <c r="G151" s="24"/>
      <c r="H151" s="24"/>
    </row>
  </sheetData>
  <mergeCells count="77">
    <mergeCell ref="A21:B21"/>
    <mergeCell ref="A1:B2"/>
    <mergeCell ref="C1:H1"/>
    <mergeCell ref="A3:A5"/>
    <mergeCell ref="A6:B6"/>
    <mergeCell ref="A7:A9"/>
    <mergeCell ref="A11:B11"/>
    <mergeCell ref="A13:B14"/>
    <mergeCell ref="C13:H13"/>
    <mergeCell ref="A15:A17"/>
    <mergeCell ref="A18:A20"/>
    <mergeCell ref="C43:H43"/>
    <mergeCell ref="A45:A47"/>
    <mergeCell ref="A23:B24"/>
    <mergeCell ref="C23:H23"/>
    <mergeCell ref="A25:A27"/>
    <mergeCell ref="A28:A30"/>
    <mergeCell ref="A31:B31"/>
    <mergeCell ref="A33:B34"/>
    <mergeCell ref="C33:H33"/>
    <mergeCell ref="C63:H63"/>
    <mergeCell ref="A65:A67"/>
    <mergeCell ref="A68:A70"/>
    <mergeCell ref="A71:B71"/>
    <mergeCell ref="A48:A50"/>
    <mergeCell ref="A51:B51"/>
    <mergeCell ref="A53:B54"/>
    <mergeCell ref="C53:H53"/>
    <mergeCell ref="A55:A57"/>
    <mergeCell ref="A58:A60"/>
    <mergeCell ref="C73:H73"/>
    <mergeCell ref="A75:A77"/>
    <mergeCell ref="A78:A80"/>
    <mergeCell ref="A81:B81"/>
    <mergeCell ref="A83:B84"/>
    <mergeCell ref="C83:H83"/>
    <mergeCell ref="C103:H103"/>
    <mergeCell ref="A105:A107"/>
    <mergeCell ref="A108:A110"/>
    <mergeCell ref="A85:A87"/>
    <mergeCell ref="A88:A90"/>
    <mergeCell ref="A91:B91"/>
    <mergeCell ref="A93:B94"/>
    <mergeCell ref="C93:H93"/>
    <mergeCell ref="A95:A97"/>
    <mergeCell ref="C123:H123"/>
    <mergeCell ref="A125:A127"/>
    <mergeCell ref="A128:A130"/>
    <mergeCell ref="A131:B131"/>
    <mergeCell ref="A111:B111"/>
    <mergeCell ref="A113:B114"/>
    <mergeCell ref="C113:H113"/>
    <mergeCell ref="A115:A117"/>
    <mergeCell ref="A118:A120"/>
    <mergeCell ref="A121:B121"/>
    <mergeCell ref="C133:H133"/>
    <mergeCell ref="A135:A137"/>
    <mergeCell ref="A138:A140"/>
    <mergeCell ref="A141:B141"/>
    <mergeCell ref="A143:B144"/>
    <mergeCell ref="C143:H143"/>
    <mergeCell ref="A145:A147"/>
    <mergeCell ref="A148:A150"/>
    <mergeCell ref="A151:B151"/>
    <mergeCell ref="A10:B10"/>
    <mergeCell ref="A133:B134"/>
    <mergeCell ref="A123:B124"/>
    <mergeCell ref="A98:A100"/>
    <mergeCell ref="A101:B101"/>
    <mergeCell ref="A103:B104"/>
    <mergeCell ref="A73:B74"/>
    <mergeCell ref="A61:B61"/>
    <mergeCell ref="A63:B64"/>
    <mergeCell ref="A35:A37"/>
    <mergeCell ref="A38:A40"/>
    <mergeCell ref="A41:B41"/>
    <mergeCell ref="A43:B4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5" fitToHeight="2" orientation="portrait" r:id="rId1"/>
  <rowBreaks count="1" manualBreakCount="1">
    <brk id="72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2"/>
  <sheetViews>
    <sheetView view="pageBreakPreview" zoomScaleNormal="85" zoomScaleSheetLayoutView="100" workbookViewId="0">
      <selection sqref="A1:B2"/>
    </sheetView>
  </sheetViews>
  <sheetFormatPr defaultRowHeight="18.75" x14ac:dyDescent="0.3"/>
  <cols>
    <col min="1" max="1" width="21.28515625" style="1" bestFit="1" customWidth="1"/>
    <col min="2" max="2" width="51.85546875" style="1" customWidth="1"/>
    <col min="3" max="8" width="17.28515625" style="25" customWidth="1"/>
  </cols>
  <sheetData>
    <row r="1" spans="1:8" s="10" customFormat="1" ht="18.75" customHeight="1" x14ac:dyDescent="0.3">
      <c r="A1" s="43" t="s">
        <v>36</v>
      </c>
      <c r="B1" s="43"/>
      <c r="C1" s="36" t="s">
        <v>12</v>
      </c>
      <c r="D1" s="36"/>
      <c r="E1" s="36"/>
      <c r="F1" s="36"/>
      <c r="G1" s="36"/>
      <c r="H1" s="36"/>
    </row>
    <row r="2" spans="1:8" s="10" customFormat="1" x14ac:dyDescent="0.3">
      <c r="A2" s="43"/>
      <c r="B2" s="43"/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  <c r="H2" s="20" t="s">
        <v>34</v>
      </c>
    </row>
    <row r="3" spans="1:8" s="10" customFormat="1" x14ac:dyDescent="0.3">
      <c r="A3" s="44" t="s">
        <v>0</v>
      </c>
      <c r="B3" s="13" t="s">
        <v>14</v>
      </c>
      <c r="C3" s="21">
        <f>+C15+C25+C35+C45+C55+C65+C75+C85+C95+C105+C115+C125+C136+C146</f>
        <v>7035.87</v>
      </c>
      <c r="D3" s="21">
        <f t="shared" ref="D3:G3" si="0">+D15+D25+D35+D45+D55+D65+D75+D85+D95+D105+D115+D125+D136+D146</f>
        <v>1150.809</v>
      </c>
      <c r="E3" s="21">
        <f t="shared" si="0"/>
        <v>103.548</v>
      </c>
      <c r="F3" s="21">
        <f t="shared" si="0"/>
        <v>2076.0699999999997</v>
      </c>
      <c r="G3" s="21">
        <f t="shared" si="0"/>
        <v>81.210999999999999</v>
      </c>
      <c r="H3" s="21">
        <f>+H15+H25+H35+H45+H55+H65+H75+H85+H95+H105+H115+H125+H136+H146</f>
        <v>80.336000000000013</v>
      </c>
    </row>
    <row r="4" spans="1:8" s="10" customFormat="1" x14ac:dyDescent="0.3">
      <c r="A4" s="44"/>
      <c r="B4" s="13" t="s">
        <v>1</v>
      </c>
      <c r="C4" s="21">
        <f>+C16+C26+C36+C46+C56+C66+C76+C86+C96+C106+C116+C126+C137+C147</f>
        <v>601.85199999999998</v>
      </c>
      <c r="D4" s="21">
        <f t="shared" ref="D4:G5" si="1">+D16+D26+D36+D46+D56+D66+D76+D86+D96+D106+D116+D126+D137+D147</f>
        <v>206.434</v>
      </c>
      <c r="E4" s="21">
        <f t="shared" si="1"/>
        <v>27.634999999999998</v>
      </c>
      <c r="F4" s="21">
        <f t="shared" si="1"/>
        <v>648.04099999999994</v>
      </c>
      <c r="G4" s="21">
        <f t="shared" si="1"/>
        <v>9.4690000000000012</v>
      </c>
      <c r="H4" s="21">
        <f>+H16+H26+H36+H46+H56+H66+H76+H86+H96+H106+H116+H126+H137+H147</f>
        <v>7.1559999999999997</v>
      </c>
    </row>
    <row r="5" spans="1:8" s="10" customFormat="1" x14ac:dyDescent="0.3">
      <c r="A5" s="44"/>
      <c r="B5" s="13" t="s">
        <v>2</v>
      </c>
      <c r="C5" s="21">
        <f>+C17+C27+C37+C47+C57+C67+C77+C87+C97+C107+C117+C127+C138+C148</f>
        <v>4964.7420000000002</v>
      </c>
      <c r="D5" s="21">
        <f t="shared" si="1"/>
        <v>1123.8069999999998</v>
      </c>
      <c r="E5" s="21">
        <f t="shared" si="1"/>
        <v>3.7229999999999999</v>
      </c>
      <c r="F5" s="21">
        <f t="shared" si="1"/>
        <v>1755.1759999999999</v>
      </c>
      <c r="G5" s="21">
        <f t="shared" si="1"/>
        <v>48.144000000000005</v>
      </c>
      <c r="H5" s="21">
        <f>+H17+H27+H37+H47+H57+H67+H77+H87+H97+H107+H117+H127+H138+H148</f>
        <v>21.057000000000002</v>
      </c>
    </row>
    <row r="6" spans="1:8" s="10" customFormat="1" x14ac:dyDescent="0.3">
      <c r="A6" s="41" t="s">
        <v>32</v>
      </c>
      <c r="B6" s="41"/>
      <c r="C6" s="22">
        <f t="shared" ref="C6:H6" si="2">SUM(C3:C5)</f>
        <v>12602.464</v>
      </c>
      <c r="D6" s="22">
        <f t="shared" si="2"/>
        <v>2481.0499999999997</v>
      </c>
      <c r="E6" s="22">
        <f t="shared" si="2"/>
        <v>134.90600000000001</v>
      </c>
      <c r="F6" s="22">
        <f t="shared" si="2"/>
        <v>4479.2870000000003</v>
      </c>
      <c r="G6" s="22">
        <f t="shared" si="2"/>
        <v>138.82400000000001</v>
      </c>
      <c r="H6" s="22">
        <f t="shared" si="2"/>
        <v>108.54900000000002</v>
      </c>
    </row>
    <row r="7" spans="1:8" s="10" customFormat="1" x14ac:dyDescent="0.3">
      <c r="A7" s="44" t="s">
        <v>3</v>
      </c>
      <c r="B7" s="13" t="s">
        <v>4</v>
      </c>
      <c r="C7" s="21">
        <f t="shared" ref="C7:H9" si="3">+C18+C28+C38+C48+C58+C68+C78+C88+C98+C108+C118+C128+C139+C149</f>
        <v>1874.9167889999999</v>
      </c>
      <c r="D7" s="21">
        <f t="shared" si="3"/>
        <v>411.96756799999991</v>
      </c>
      <c r="E7" s="21">
        <f t="shared" si="3"/>
        <v>7.0927059999999997</v>
      </c>
      <c r="F7" s="21">
        <f t="shared" si="3"/>
        <v>798.55327799999998</v>
      </c>
      <c r="G7" s="21">
        <f t="shared" si="3"/>
        <v>14.758469</v>
      </c>
      <c r="H7" s="21">
        <f t="shared" si="3"/>
        <v>7.8041320000000001</v>
      </c>
    </row>
    <row r="8" spans="1:8" s="10" customFormat="1" x14ac:dyDescent="0.3">
      <c r="A8" s="44"/>
      <c r="B8" s="13" t="s">
        <v>13</v>
      </c>
      <c r="C8" s="21">
        <f t="shared" si="3"/>
        <v>2082.4981720000005</v>
      </c>
      <c r="D8" s="21">
        <f t="shared" si="3"/>
        <v>608.45570700000007</v>
      </c>
      <c r="E8" s="21">
        <f t="shared" si="3"/>
        <v>7.1168530000000008</v>
      </c>
      <c r="F8" s="21">
        <f t="shared" si="3"/>
        <v>1075.0752830000001</v>
      </c>
      <c r="G8" s="21">
        <f t="shared" si="3"/>
        <v>16.922608999999998</v>
      </c>
      <c r="H8" s="21">
        <f t="shared" si="3"/>
        <v>9.3464209999999994</v>
      </c>
    </row>
    <row r="9" spans="1:8" s="10" customFormat="1" x14ac:dyDescent="0.3">
      <c r="A9" s="44"/>
      <c r="B9" s="13" t="s">
        <v>5</v>
      </c>
      <c r="C9" s="21">
        <f t="shared" si="3"/>
        <v>1831.2116589999998</v>
      </c>
      <c r="D9" s="21">
        <f t="shared" si="3"/>
        <v>271.44094699999999</v>
      </c>
      <c r="E9" s="21">
        <f t="shared" si="3"/>
        <v>2.7001280000000003</v>
      </c>
      <c r="F9" s="21">
        <f t="shared" si="3"/>
        <v>690.95126800000003</v>
      </c>
      <c r="G9" s="21">
        <f t="shared" si="3"/>
        <v>10.072023</v>
      </c>
      <c r="H9" s="21">
        <f t="shared" si="3"/>
        <v>6.9680399999999993</v>
      </c>
    </row>
    <row r="10" spans="1:8" s="10" customFormat="1" x14ac:dyDescent="0.3">
      <c r="A10" s="41" t="s">
        <v>33</v>
      </c>
      <c r="B10" s="41"/>
      <c r="C10" s="22">
        <f t="shared" ref="C10:H10" si="4">SUM(C7:C9)</f>
        <v>5788.62662</v>
      </c>
      <c r="D10" s="22">
        <f t="shared" si="4"/>
        <v>1291.8642219999999</v>
      </c>
      <c r="E10" s="22">
        <f t="shared" si="4"/>
        <v>16.909687000000002</v>
      </c>
      <c r="F10" s="22">
        <f t="shared" si="4"/>
        <v>2564.5798290000002</v>
      </c>
      <c r="G10" s="22">
        <f t="shared" si="4"/>
        <v>41.753101000000001</v>
      </c>
      <c r="H10" s="22">
        <f t="shared" si="4"/>
        <v>24.118592999999997</v>
      </c>
    </row>
    <row r="11" spans="1:8" s="10" customFormat="1" x14ac:dyDescent="0.3">
      <c r="A11" s="41" t="s">
        <v>6</v>
      </c>
      <c r="B11" s="41"/>
      <c r="C11" s="22">
        <f t="shared" ref="C11:G11" si="5">+C21+C31+C41+C51+C61+C71+C81+C91+C101+C111+C121+C131+C142+C152</f>
        <v>1953.48</v>
      </c>
      <c r="D11" s="22">
        <f>+D21+D31+D41+D51+D61+D71+D81+D91+D101+D111+D121+D131+D142+D152</f>
        <v>212.858</v>
      </c>
      <c r="E11" s="22">
        <f t="shared" si="5"/>
        <v>4.4030000000000005</v>
      </c>
      <c r="F11" s="22">
        <f>+F21+F31+F41+F51+F61+F71+F81+F91+F101+F111+F121+F131+F142+F152</f>
        <v>272.85000000000002</v>
      </c>
      <c r="G11" s="22">
        <f t="shared" si="5"/>
        <v>11.984</v>
      </c>
      <c r="H11" s="22">
        <f>+H21+H31+H41+H51+H61+H71+H81+H91+H101+H111+H121+H131+H142+H152</f>
        <v>7.32</v>
      </c>
    </row>
    <row r="13" spans="1:8" x14ac:dyDescent="0.3">
      <c r="A13" s="42" t="s">
        <v>15</v>
      </c>
      <c r="B13" s="42"/>
      <c r="C13" s="30" t="s">
        <v>12</v>
      </c>
      <c r="D13" s="31"/>
      <c r="E13" s="31"/>
      <c r="F13" s="31"/>
      <c r="G13" s="31"/>
      <c r="H13" s="32"/>
    </row>
    <row r="14" spans="1:8" x14ac:dyDescent="0.3">
      <c r="A14" s="42"/>
      <c r="B14" s="42"/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  <c r="H14" s="23" t="s">
        <v>34</v>
      </c>
    </row>
    <row r="15" spans="1:8" x14ac:dyDescent="0.3">
      <c r="A15" s="33" t="s">
        <v>0</v>
      </c>
      <c r="B15" s="3" t="s">
        <v>14</v>
      </c>
      <c r="C15" s="24">
        <v>604.1</v>
      </c>
      <c r="D15" s="24">
        <v>94.751999999999995</v>
      </c>
      <c r="E15" s="24">
        <v>4.46</v>
      </c>
      <c r="F15" s="24">
        <v>172</v>
      </c>
      <c r="G15" s="24">
        <v>3.18</v>
      </c>
      <c r="H15" s="24">
        <v>4.9850000000000003</v>
      </c>
    </row>
    <row r="16" spans="1:8" x14ac:dyDescent="0.3">
      <c r="A16" s="33"/>
      <c r="B16" s="3" t="s">
        <v>1</v>
      </c>
      <c r="C16" s="24">
        <v>148</v>
      </c>
      <c r="D16" s="24">
        <v>20.045000000000002</v>
      </c>
      <c r="E16" s="24">
        <v>2.7639999999999998</v>
      </c>
      <c r="F16" s="24">
        <v>83.5</v>
      </c>
      <c r="G16" s="24">
        <v>0.746</v>
      </c>
      <c r="H16" s="24">
        <v>1.2450000000000001</v>
      </c>
    </row>
    <row r="17" spans="1:15" x14ac:dyDescent="0.3">
      <c r="A17" s="33"/>
      <c r="B17" s="3" t="s">
        <v>2</v>
      </c>
      <c r="C17" s="24">
        <v>123.35</v>
      </c>
      <c r="D17" s="24">
        <v>18.175000000000001</v>
      </c>
      <c r="E17" s="24">
        <v>0</v>
      </c>
      <c r="F17" s="24">
        <v>41.7</v>
      </c>
      <c r="G17" s="24">
        <v>0</v>
      </c>
      <c r="H17" s="24">
        <v>1.012</v>
      </c>
    </row>
    <row r="18" spans="1:15" x14ac:dyDescent="0.3">
      <c r="A18" s="33" t="s">
        <v>3</v>
      </c>
      <c r="B18" s="3" t="s">
        <v>4</v>
      </c>
      <c r="C18" s="24">
        <v>55.65</v>
      </c>
      <c r="D18" s="24">
        <v>3.65</v>
      </c>
      <c r="E18" s="24">
        <v>1.4999999999999999E-2</v>
      </c>
      <c r="F18" s="24">
        <v>15</v>
      </c>
      <c r="G18" s="24">
        <v>0.76100000000000001</v>
      </c>
      <c r="H18" s="24">
        <v>0</v>
      </c>
    </row>
    <row r="19" spans="1:15" x14ac:dyDescent="0.3">
      <c r="A19" s="33"/>
      <c r="B19" s="3" t="s">
        <v>13</v>
      </c>
      <c r="C19" s="24">
        <v>71.7</v>
      </c>
      <c r="D19" s="24">
        <v>7.9749999999999996</v>
      </c>
      <c r="E19" s="24">
        <v>0</v>
      </c>
      <c r="F19" s="24">
        <v>5.6</v>
      </c>
      <c r="G19" s="24">
        <v>0.14599999999999999</v>
      </c>
      <c r="H19" s="24">
        <v>0</v>
      </c>
    </row>
    <row r="20" spans="1:15" x14ac:dyDescent="0.3">
      <c r="A20" s="33"/>
      <c r="B20" s="3" t="s">
        <v>5</v>
      </c>
      <c r="C20" s="24">
        <v>85.3</v>
      </c>
      <c r="D20" s="24">
        <v>2.86</v>
      </c>
      <c r="E20" s="24">
        <v>0</v>
      </c>
      <c r="F20" s="24">
        <v>9.4</v>
      </c>
      <c r="G20" s="24">
        <v>0.74299999999999999</v>
      </c>
      <c r="H20" s="24">
        <v>0</v>
      </c>
      <c r="J20" s="15"/>
      <c r="K20" s="15"/>
      <c r="L20" s="15"/>
      <c r="M20" s="15"/>
      <c r="N20" s="15"/>
      <c r="O20" s="15"/>
    </row>
    <row r="21" spans="1:15" x14ac:dyDescent="0.3">
      <c r="A21" s="33" t="s">
        <v>6</v>
      </c>
      <c r="B21" s="33"/>
      <c r="C21" s="24"/>
      <c r="D21" s="24">
        <v>1.0149999999999999</v>
      </c>
      <c r="E21" s="24"/>
      <c r="F21" s="24"/>
      <c r="G21" s="24"/>
      <c r="H21" s="24"/>
    </row>
    <row r="23" spans="1:15" x14ac:dyDescent="0.3">
      <c r="A23" s="42" t="s">
        <v>16</v>
      </c>
      <c r="B23" s="42"/>
      <c r="C23" s="30" t="s">
        <v>12</v>
      </c>
      <c r="D23" s="31"/>
      <c r="E23" s="31"/>
      <c r="F23" s="31"/>
      <c r="G23" s="31"/>
      <c r="H23" s="32"/>
    </row>
    <row r="24" spans="1:15" x14ac:dyDescent="0.3">
      <c r="A24" s="42"/>
      <c r="B24" s="42"/>
      <c r="C24" s="2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  <c r="H24" s="23" t="s">
        <v>34</v>
      </c>
    </row>
    <row r="25" spans="1:15" x14ac:dyDescent="0.3">
      <c r="A25" s="33" t="s">
        <v>0</v>
      </c>
      <c r="B25" s="3" t="s">
        <v>14</v>
      </c>
      <c r="C25" s="24">
        <v>596.4</v>
      </c>
      <c r="D25" s="24">
        <v>73.73</v>
      </c>
      <c r="E25" s="24">
        <v>6.48</v>
      </c>
      <c r="F25" s="24">
        <v>178.05</v>
      </c>
      <c r="G25" s="24">
        <v>1.95</v>
      </c>
      <c r="H25" s="24">
        <v>5</v>
      </c>
    </row>
    <row r="26" spans="1:15" x14ac:dyDescent="0.3">
      <c r="A26" s="33"/>
      <c r="B26" s="3" t="s">
        <v>1</v>
      </c>
      <c r="C26" s="24">
        <v>14.5</v>
      </c>
      <c r="D26" s="24">
        <v>8.68</v>
      </c>
      <c r="E26" s="24">
        <v>3.14</v>
      </c>
      <c r="F26" s="24">
        <v>9.5</v>
      </c>
      <c r="G26" s="24">
        <v>0.6</v>
      </c>
      <c r="H26" s="24">
        <v>0.32</v>
      </c>
    </row>
    <row r="27" spans="1:15" x14ac:dyDescent="0.3">
      <c r="A27" s="33"/>
      <c r="B27" s="3" t="s">
        <v>2</v>
      </c>
      <c r="C27" s="24">
        <v>225.9</v>
      </c>
      <c r="D27" s="24">
        <v>78.900000000000006</v>
      </c>
      <c r="E27" s="24">
        <v>2.2000000000000002</v>
      </c>
      <c r="F27" s="24">
        <v>32.5</v>
      </c>
      <c r="G27" s="24">
        <v>4.46</v>
      </c>
      <c r="H27" s="24">
        <v>2.2999999999999998</v>
      </c>
    </row>
    <row r="28" spans="1:15" x14ac:dyDescent="0.3">
      <c r="A28" s="33" t="s">
        <v>3</v>
      </c>
      <c r="B28" s="3" t="s">
        <v>4</v>
      </c>
      <c r="C28" s="24">
        <v>249</v>
      </c>
      <c r="D28" s="24">
        <v>18</v>
      </c>
      <c r="E28" s="24">
        <v>2.7</v>
      </c>
      <c r="F28" s="24">
        <v>109</v>
      </c>
      <c r="G28" s="24">
        <v>2</v>
      </c>
      <c r="H28" s="24">
        <v>0.8</v>
      </c>
    </row>
    <row r="29" spans="1:15" x14ac:dyDescent="0.3">
      <c r="A29" s="33"/>
      <c r="B29" s="3" t="s">
        <v>13</v>
      </c>
      <c r="C29" s="24">
        <v>379</v>
      </c>
      <c r="D29" s="24">
        <v>27</v>
      </c>
      <c r="E29" s="24">
        <v>3.1</v>
      </c>
      <c r="F29" s="24">
        <v>166</v>
      </c>
      <c r="G29" s="24">
        <v>3</v>
      </c>
      <c r="H29" s="24">
        <v>1.1000000000000001</v>
      </c>
    </row>
    <row r="30" spans="1:15" x14ac:dyDescent="0.3">
      <c r="A30" s="33"/>
      <c r="B30" s="3" t="s">
        <v>5</v>
      </c>
      <c r="C30" s="24">
        <v>175</v>
      </c>
      <c r="D30" s="24">
        <v>9</v>
      </c>
      <c r="E30" s="24">
        <v>0</v>
      </c>
      <c r="F30" s="24">
        <v>47</v>
      </c>
      <c r="G30" s="24">
        <v>1.4</v>
      </c>
      <c r="H30" s="24">
        <v>0</v>
      </c>
      <c r="J30" s="15"/>
      <c r="K30" s="15"/>
      <c r="L30" s="15"/>
      <c r="M30" s="15"/>
      <c r="N30" s="15"/>
      <c r="O30" s="15"/>
    </row>
    <row r="31" spans="1:15" x14ac:dyDescent="0.3">
      <c r="A31" s="33" t="s">
        <v>6</v>
      </c>
      <c r="B31" s="33"/>
      <c r="C31" s="24">
        <v>6.8</v>
      </c>
      <c r="D31" s="24">
        <v>2.2799999999999998</v>
      </c>
      <c r="E31" s="24">
        <v>0.15</v>
      </c>
      <c r="F31" s="24">
        <v>1.8</v>
      </c>
      <c r="G31" s="24">
        <v>0.05</v>
      </c>
      <c r="H31" s="24">
        <v>0.05</v>
      </c>
    </row>
    <row r="33" spans="1:15" x14ac:dyDescent="0.3">
      <c r="A33" s="42" t="s">
        <v>17</v>
      </c>
      <c r="B33" s="42"/>
      <c r="C33" s="30" t="s">
        <v>12</v>
      </c>
      <c r="D33" s="31"/>
      <c r="E33" s="31"/>
      <c r="F33" s="31"/>
      <c r="G33" s="31"/>
      <c r="H33" s="32"/>
    </row>
    <row r="34" spans="1:15" x14ac:dyDescent="0.3">
      <c r="A34" s="42"/>
      <c r="B34" s="42"/>
      <c r="C34" s="23" t="s">
        <v>7</v>
      </c>
      <c r="D34" s="23" t="s">
        <v>8</v>
      </c>
      <c r="E34" s="23" t="s">
        <v>9</v>
      </c>
      <c r="F34" s="23" t="s">
        <v>10</v>
      </c>
      <c r="G34" s="23" t="s">
        <v>11</v>
      </c>
      <c r="H34" s="23" t="s">
        <v>34</v>
      </c>
    </row>
    <row r="35" spans="1:15" x14ac:dyDescent="0.3">
      <c r="A35" s="33" t="s">
        <v>0</v>
      </c>
      <c r="B35" s="4" t="s">
        <v>14</v>
      </c>
      <c r="C35" s="24">
        <v>489</v>
      </c>
      <c r="D35" s="24">
        <v>81</v>
      </c>
      <c r="E35" s="24">
        <v>8</v>
      </c>
      <c r="F35" s="24">
        <v>233</v>
      </c>
      <c r="G35" s="24">
        <v>6</v>
      </c>
      <c r="H35" s="24">
        <v>11.1</v>
      </c>
    </row>
    <row r="36" spans="1:15" x14ac:dyDescent="0.3">
      <c r="A36" s="33"/>
      <c r="B36" s="4" t="s">
        <v>1</v>
      </c>
      <c r="C36" s="24">
        <v>15</v>
      </c>
      <c r="D36" s="24">
        <v>6</v>
      </c>
      <c r="E36" s="24">
        <v>0.4</v>
      </c>
      <c r="F36" s="24">
        <v>0</v>
      </c>
      <c r="G36" s="24">
        <v>0.5</v>
      </c>
      <c r="H36" s="24">
        <v>1.4</v>
      </c>
    </row>
    <row r="37" spans="1:15" x14ac:dyDescent="0.3">
      <c r="A37" s="33"/>
      <c r="B37" s="4" t="s">
        <v>2</v>
      </c>
      <c r="C37" s="24">
        <v>535</v>
      </c>
      <c r="D37" s="24">
        <v>175</v>
      </c>
      <c r="E37" s="24">
        <v>0</v>
      </c>
      <c r="F37" s="24">
        <v>22</v>
      </c>
      <c r="G37" s="24">
        <v>0</v>
      </c>
      <c r="H37" s="24">
        <v>0</v>
      </c>
    </row>
    <row r="38" spans="1:15" x14ac:dyDescent="0.3">
      <c r="A38" s="33" t="s">
        <v>3</v>
      </c>
      <c r="B38" s="4" t="s">
        <v>4</v>
      </c>
      <c r="C38" s="24">
        <v>122</v>
      </c>
      <c r="D38" s="24">
        <v>29</v>
      </c>
      <c r="E38" s="24">
        <v>0.2</v>
      </c>
      <c r="F38" s="24">
        <v>111</v>
      </c>
      <c r="G38" s="24">
        <v>0.9</v>
      </c>
      <c r="H38" s="24">
        <v>0.6</v>
      </c>
    </row>
    <row r="39" spans="1:15" x14ac:dyDescent="0.3">
      <c r="A39" s="33"/>
      <c r="B39" s="4" t="s">
        <v>13</v>
      </c>
      <c r="C39" s="24">
        <v>249</v>
      </c>
      <c r="D39" s="24">
        <v>56</v>
      </c>
      <c r="E39" s="24">
        <v>0.3</v>
      </c>
      <c r="F39" s="24">
        <v>184</v>
      </c>
      <c r="G39" s="24">
        <v>0.3</v>
      </c>
      <c r="H39" s="24">
        <v>0.5</v>
      </c>
    </row>
    <row r="40" spans="1:15" x14ac:dyDescent="0.3">
      <c r="A40" s="33"/>
      <c r="B40" s="4" t="s">
        <v>5</v>
      </c>
      <c r="C40" s="24">
        <v>56</v>
      </c>
      <c r="D40" s="24">
        <v>9.5</v>
      </c>
      <c r="E40" s="24">
        <v>0</v>
      </c>
      <c r="F40" s="24">
        <v>35</v>
      </c>
      <c r="G40" s="24">
        <v>0.04</v>
      </c>
      <c r="H40" s="24">
        <v>0.05</v>
      </c>
      <c r="J40" s="15"/>
      <c r="K40" s="15"/>
      <c r="L40" s="15"/>
      <c r="M40" s="15"/>
      <c r="N40" s="15"/>
      <c r="O40" s="15"/>
    </row>
    <row r="41" spans="1:15" x14ac:dyDescent="0.3">
      <c r="A41" s="33" t="s">
        <v>6</v>
      </c>
      <c r="B41" s="33"/>
      <c r="C41" s="24">
        <v>848</v>
      </c>
      <c r="D41" s="24">
        <v>39</v>
      </c>
      <c r="E41" s="24">
        <v>0.5</v>
      </c>
      <c r="F41" s="24">
        <v>4</v>
      </c>
      <c r="G41" s="24">
        <v>0.2</v>
      </c>
      <c r="H41" s="24">
        <v>1</v>
      </c>
    </row>
    <row r="43" spans="1:15" x14ac:dyDescent="0.3">
      <c r="A43" s="42" t="s">
        <v>18</v>
      </c>
      <c r="B43" s="42"/>
      <c r="C43" s="30" t="s">
        <v>12</v>
      </c>
      <c r="D43" s="31"/>
      <c r="E43" s="31"/>
      <c r="F43" s="31"/>
      <c r="G43" s="31"/>
      <c r="H43" s="32"/>
    </row>
    <row r="44" spans="1:15" x14ac:dyDescent="0.3">
      <c r="A44" s="42"/>
      <c r="B44" s="42"/>
      <c r="C44" s="23" t="s">
        <v>7</v>
      </c>
      <c r="D44" s="23" t="s">
        <v>8</v>
      </c>
      <c r="E44" s="23" t="s">
        <v>9</v>
      </c>
      <c r="F44" s="23" t="s">
        <v>10</v>
      </c>
      <c r="G44" s="23" t="s">
        <v>11</v>
      </c>
      <c r="H44" s="23" t="s">
        <v>34</v>
      </c>
    </row>
    <row r="45" spans="1:15" x14ac:dyDescent="0.3">
      <c r="A45" s="33" t="s">
        <v>0</v>
      </c>
      <c r="B45" s="4" t="s">
        <v>14</v>
      </c>
      <c r="C45" s="24">
        <v>1102.95</v>
      </c>
      <c r="D45" s="24">
        <v>173.85</v>
      </c>
      <c r="E45" s="24">
        <v>17.41</v>
      </c>
      <c r="F45" s="24">
        <v>252.8</v>
      </c>
      <c r="G45" s="24">
        <v>6.0650000000000004</v>
      </c>
      <c r="H45" s="24">
        <v>17.12</v>
      </c>
    </row>
    <row r="46" spans="1:15" x14ac:dyDescent="0.3">
      <c r="A46" s="33"/>
      <c r="B46" s="4" t="s">
        <v>1</v>
      </c>
      <c r="C46" s="24">
        <v>35</v>
      </c>
      <c r="D46" s="24">
        <v>79</v>
      </c>
      <c r="E46" s="24">
        <v>4.6500000000000004</v>
      </c>
      <c r="F46" s="24">
        <v>379.8</v>
      </c>
      <c r="G46" s="24">
        <v>0.8</v>
      </c>
      <c r="H46" s="24">
        <v>0.4</v>
      </c>
    </row>
    <row r="47" spans="1:15" x14ac:dyDescent="0.3">
      <c r="A47" s="33"/>
      <c r="B47" s="4" t="s">
        <v>2</v>
      </c>
      <c r="C47" s="24">
        <v>685.64099999999996</v>
      </c>
      <c r="D47" s="24">
        <v>107.39400000000001</v>
      </c>
      <c r="E47" s="24">
        <v>0</v>
      </c>
      <c r="F47" s="24">
        <v>137.80000000000001</v>
      </c>
      <c r="G47" s="24">
        <v>10.739000000000001</v>
      </c>
      <c r="H47" s="24">
        <v>5.38</v>
      </c>
    </row>
    <row r="48" spans="1:15" x14ac:dyDescent="0.3">
      <c r="A48" s="33" t="s">
        <v>3</v>
      </c>
      <c r="B48" s="4" t="s">
        <v>4</v>
      </c>
      <c r="C48" s="24">
        <v>466.65</v>
      </c>
      <c r="D48" s="24">
        <v>248.49</v>
      </c>
      <c r="E48" s="24">
        <v>0.7</v>
      </c>
      <c r="F48" s="24">
        <v>182.60000000000002</v>
      </c>
      <c r="G48" s="24">
        <v>5.92</v>
      </c>
      <c r="H48" s="24">
        <v>1</v>
      </c>
    </row>
    <row r="49" spans="1:15" x14ac:dyDescent="0.3">
      <c r="A49" s="33"/>
      <c r="B49" s="4" t="s">
        <v>13</v>
      </c>
      <c r="C49" s="24">
        <v>397.08000000000004</v>
      </c>
      <c r="D49" s="24">
        <v>391.96</v>
      </c>
      <c r="E49" s="24">
        <v>0.2</v>
      </c>
      <c r="F49" s="24">
        <v>289.89999999999998</v>
      </c>
      <c r="G49" s="24">
        <v>6.07</v>
      </c>
      <c r="H49" s="24">
        <v>1.04</v>
      </c>
    </row>
    <row r="50" spans="1:15" x14ac:dyDescent="0.3">
      <c r="A50" s="33"/>
      <c r="B50" s="4" t="s">
        <v>5</v>
      </c>
      <c r="C50" s="24">
        <v>210</v>
      </c>
      <c r="D50" s="24">
        <v>122</v>
      </c>
      <c r="E50" s="24">
        <v>0.7</v>
      </c>
      <c r="F50" s="24">
        <v>135</v>
      </c>
      <c r="G50" s="24">
        <v>3.1599999999999997</v>
      </c>
      <c r="H50" s="24">
        <v>0.45</v>
      </c>
      <c r="I50" s="15"/>
      <c r="J50" s="15"/>
      <c r="K50" s="15"/>
      <c r="L50" s="15"/>
      <c r="M50" s="15"/>
      <c r="N50" s="15"/>
    </row>
    <row r="51" spans="1:15" x14ac:dyDescent="0.3">
      <c r="A51" s="33" t="s">
        <v>6</v>
      </c>
      <c r="B51" s="33"/>
      <c r="C51" s="24">
        <v>107.4</v>
      </c>
      <c r="D51" s="24">
        <v>9.5</v>
      </c>
      <c r="E51" s="24">
        <v>0.25</v>
      </c>
      <c r="F51" s="24">
        <v>9</v>
      </c>
      <c r="G51" s="24">
        <v>1.7</v>
      </c>
      <c r="H51" s="24">
        <v>0</v>
      </c>
    </row>
    <row r="53" spans="1:15" x14ac:dyDescent="0.3">
      <c r="A53" s="42" t="s">
        <v>20</v>
      </c>
      <c r="B53" s="42"/>
      <c r="C53" s="30" t="s">
        <v>12</v>
      </c>
      <c r="D53" s="31"/>
      <c r="E53" s="31"/>
      <c r="F53" s="31"/>
      <c r="G53" s="31"/>
      <c r="H53" s="32"/>
    </row>
    <row r="54" spans="1:15" x14ac:dyDescent="0.3">
      <c r="A54" s="42"/>
      <c r="B54" s="42"/>
      <c r="C54" s="23" t="s">
        <v>7</v>
      </c>
      <c r="D54" s="23" t="s">
        <v>8</v>
      </c>
      <c r="E54" s="23" t="s">
        <v>9</v>
      </c>
      <c r="F54" s="23" t="s">
        <v>10</v>
      </c>
      <c r="G54" s="23" t="s">
        <v>11</v>
      </c>
      <c r="H54" s="23" t="s">
        <v>34</v>
      </c>
    </row>
    <row r="55" spans="1:15" x14ac:dyDescent="0.3">
      <c r="A55" s="33" t="s">
        <v>0</v>
      </c>
      <c r="B55" s="5" t="s">
        <v>14</v>
      </c>
      <c r="C55" s="24">
        <v>792.4</v>
      </c>
      <c r="D55" s="24">
        <v>147.57</v>
      </c>
      <c r="E55" s="24">
        <v>17.829999999999998</v>
      </c>
      <c r="F55" s="24">
        <v>241.35</v>
      </c>
      <c r="G55" s="24">
        <v>14.79</v>
      </c>
      <c r="H55" s="24">
        <v>6.96</v>
      </c>
    </row>
    <row r="56" spans="1:15" x14ac:dyDescent="0.3">
      <c r="A56" s="33"/>
      <c r="B56" s="5" t="s">
        <v>1</v>
      </c>
      <c r="C56" s="24">
        <v>34.9</v>
      </c>
      <c r="D56" s="24">
        <v>9.19</v>
      </c>
      <c r="E56" s="24">
        <v>2.84</v>
      </c>
      <c r="F56" s="24">
        <v>5.5</v>
      </c>
      <c r="G56" s="24">
        <v>1.74</v>
      </c>
      <c r="H56" s="24">
        <v>0.28000000000000003</v>
      </c>
    </row>
    <row r="57" spans="1:15" x14ac:dyDescent="0.3">
      <c r="A57" s="33"/>
      <c r="B57" s="5" t="s">
        <v>2</v>
      </c>
      <c r="C57" s="24">
        <v>480.1</v>
      </c>
      <c r="D57" s="24">
        <v>105.89</v>
      </c>
      <c r="E57" s="24">
        <v>1.1399999999999999</v>
      </c>
      <c r="F57" s="24">
        <v>58</v>
      </c>
      <c r="G57" s="24">
        <v>1.6</v>
      </c>
      <c r="H57" s="24">
        <v>0</v>
      </c>
    </row>
    <row r="58" spans="1:15" x14ac:dyDescent="0.3">
      <c r="A58" s="33" t="s">
        <v>3</v>
      </c>
      <c r="B58" s="5" t="s">
        <v>4</v>
      </c>
      <c r="C58" s="24">
        <v>331.9</v>
      </c>
      <c r="D58" s="24">
        <v>28</v>
      </c>
      <c r="E58" s="24">
        <v>0.6</v>
      </c>
      <c r="F58" s="24">
        <v>118</v>
      </c>
      <c r="G58" s="24">
        <v>0.26</v>
      </c>
      <c r="H58" s="24">
        <v>0.6</v>
      </c>
    </row>
    <row r="59" spans="1:15" x14ac:dyDescent="0.3">
      <c r="A59" s="33"/>
      <c r="B59" s="5" t="s">
        <v>13</v>
      </c>
      <c r="C59" s="24">
        <v>201.95</v>
      </c>
      <c r="D59" s="24">
        <v>17</v>
      </c>
      <c r="E59" s="24">
        <v>0.6</v>
      </c>
      <c r="F59" s="24">
        <v>98</v>
      </c>
      <c r="G59" s="24">
        <v>0.37</v>
      </c>
      <c r="H59" s="24">
        <v>0.6</v>
      </c>
    </row>
    <row r="60" spans="1:15" x14ac:dyDescent="0.3">
      <c r="A60" s="33"/>
      <c r="B60" s="5" t="s">
        <v>5</v>
      </c>
      <c r="C60" s="24">
        <v>61.15</v>
      </c>
      <c r="D60" s="24">
        <v>28</v>
      </c>
      <c r="E60" s="24">
        <v>1</v>
      </c>
      <c r="F60" s="24">
        <v>13</v>
      </c>
      <c r="G60" s="24">
        <v>0</v>
      </c>
      <c r="H60" s="24">
        <v>1</v>
      </c>
      <c r="J60" s="15"/>
      <c r="K60" s="15"/>
      <c r="L60" s="15"/>
      <c r="M60" s="15"/>
      <c r="N60" s="15"/>
      <c r="O60" s="15"/>
    </row>
    <row r="61" spans="1:15" x14ac:dyDescent="0.3">
      <c r="A61" s="33" t="s">
        <v>6</v>
      </c>
      <c r="B61" s="33"/>
      <c r="C61" s="24">
        <v>165.3</v>
      </c>
      <c r="D61" s="24">
        <v>14.45</v>
      </c>
      <c r="E61" s="24">
        <v>0.22</v>
      </c>
      <c r="F61" s="24">
        <v>17.25</v>
      </c>
      <c r="G61" s="24">
        <v>0.5</v>
      </c>
      <c r="H61" s="24">
        <v>0.02</v>
      </c>
    </row>
    <row r="63" spans="1:15" x14ac:dyDescent="0.3">
      <c r="A63" s="42" t="s">
        <v>22</v>
      </c>
      <c r="B63" s="42"/>
      <c r="C63" s="30" t="s">
        <v>12</v>
      </c>
      <c r="D63" s="31"/>
      <c r="E63" s="31"/>
      <c r="F63" s="31"/>
      <c r="G63" s="31"/>
      <c r="H63" s="32"/>
    </row>
    <row r="64" spans="1:15" x14ac:dyDescent="0.3">
      <c r="A64" s="42"/>
      <c r="B64" s="42"/>
      <c r="C64" s="23" t="s">
        <v>7</v>
      </c>
      <c r="D64" s="23" t="s">
        <v>8</v>
      </c>
      <c r="E64" s="23" t="s">
        <v>9</v>
      </c>
      <c r="F64" s="23" t="s">
        <v>10</v>
      </c>
      <c r="G64" s="23" t="s">
        <v>11</v>
      </c>
      <c r="H64" s="23" t="s">
        <v>34</v>
      </c>
    </row>
    <row r="65" spans="1:14" x14ac:dyDescent="0.3">
      <c r="A65" s="33" t="s">
        <v>0</v>
      </c>
      <c r="B65" s="5" t="s">
        <v>14</v>
      </c>
      <c r="C65" s="24">
        <v>0.2</v>
      </c>
      <c r="D65" s="24">
        <v>64.494</v>
      </c>
      <c r="E65" s="24">
        <v>2.78</v>
      </c>
      <c r="F65" s="24">
        <v>88.7</v>
      </c>
      <c r="G65" s="24"/>
      <c r="H65" s="24"/>
    </row>
    <row r="66" spans="1:14" x14ac:dyDescent="0.3">
      <c r="A66" s="33"/>
      <c r="B66" s="5" t="s">
        <v>21</v>
      </c>
      <c r="C66" s="24">
        <v>3.5</v>
      </c>
      <c r="D66" s="24">
        <v>5.8070000000000004</v>
      </c>
      <c r="E66" s="24">
        <v>2.2000000000000002</v>
      </c>
      <c r="F66" s="24">
        <v>3</v>
      </c>
      <c r="G66" s="24">
        <v>0.7</v>
      </c>
      <c r="H66" s="24"/>
    </row>
    <row r="67" spans="1:14" x14ac:dyDescent="0.3">
      <c r="A67" s="33"/>
      <c r="B67" s="5" t="s">
        <v>2</v>
      </c>
      <c r="C67" s="24">
        <v>189.55</v>
      </c>
      <c r="D67" s="24">
        <v>92.7</v>
      </c>
      <c r="E67" s="24"/>
      <c r="F67" s="24">
        <v>330.9</v>
      </c>
      <c r="G67" s="24">
        <v>6</v>
      </c>
      <c r="H67" s="24"/>
    </row>
    <row r="68" spans="1:14" x14ac:dyDescent="0.3">
      <c r="A68" s="33" t="s">
        <v>3</v>
      </c>
      <c r="B68" s="5" t="s">
        <v>4</v>
      </c>
      <c r="C68" s="24">
        <v>38.9</v>
      </c>
      <c r="D68" s="24">
        <v>16.100000000000001</v>
      </c>
      <c r="E68" s="24">
        <v>1.3</v>
      </c>
      <c r="F68" s="24">
        <v>28</v>
      </c>
      <c r="G68" s="24">
        <v>1.3</v>
      </c>
      <c r="H68" s="24"/>
    </row>
    <row r="69" spans="1:14" x14ac:dyDescent="0.3">
      <c r="A69" s="33"/>
      <c r="B69" s="5" t="s">
        <v>13</v>
      </c>
      <c r="C69" s="24">
        <v>39</v>
      </c>
      <c r="D69" s="24">
        <v>14.6</v>
      </c>
      <c r="E69" s="24">
        <v>1.1000000000000001</v>
      </c>
      <c r="F69" s="24">
        <v>23</v>
      </c>
      <c r="G69" s="24">
        <v>1.25</v>
      </c>
      <c r="H69" s="24"/>
    </row>
    <row r="70" spans="1:14" x14ac:dyDescent="0.3">
      <c r="A70" s="33"/>
      <c r="B70" s="5" t="s">
        <v>5</v>
      </c>
      <c r="C70" s="24">
        <v>740</v>
      </c>
      <c r="D70" s="24">
        <v>48.5</v>
      </c>
      <c r="E70" s="24">
        <v>1</v>
      </c>
      <c r="F70" s="24">
        <v>198</v>
      </c>
      <c r="G70" s="24">
        <v>2.2000000000000002</v>
      </c>
      <c r="H70" s="24"/>
      <c r="J70" s="15"/>
      <c r="K70" s="15"/>
      <c r="L70" s="15"/>
      <c r="M70" s="15"/>
      <c r="N70" s="15"/>
    </row>
    <row r="71" spans="1:14" x14ac:dyDescent="0.3">
      <c r="A71" s="33" t="s">
        <v>23</v>
      </c>
      <c r="B71" s="33"/>
      <c r="C71" s="24"/>
      <c r="D71" s="24">
        <v>7.968</v>
      </c>
      <c r="E71" s="24"/>
      <c r="F71" s="24"/>
      <c r="G71" s="24"/>
      <c r="H71" s="24"/>
    </row>
    <row r="72" spans="1:14" s="10" customFormat="1" x14ac:dyDescent="0.3">
      <c r="A72" s="11"/>
      <c r="B72" s="11"/>
      <c r="C72" s="25"/>
      <c r="D72" s="25"/>
      <c r="E72" s="25"/>
      <c r="F72" s="25"/>
      <c r="G72" s="25"/>
      <c r="H72" s="25"/>
    </row>
    <row r="73" spans="1:14" x14ac:dyDescent="0.3">
      <c r="A73" s="42" t="s">
        <v>24</v>
      </c>
      <c r="B73" s="42"/>
      <c r="C73" s="30" t="s">
        <v>12</v>
      </c>
      <c r="D73" s="31"/>
      <c r="E73" s="31"/>
      <c r="F73" s="31"/>
      <c r="G73" s="31"/>
      <c r="H73" s="32"/>
    </row>
    <row r="74" spans="1:14" x14ac:dyDescent="0.3">
      <c r="A74" s="42"/>
      <c r="B74" s="42"/>
      <c r="C74" s="23" t="s">
        <v>7</v>
      </c>
      <c r="D74" s="23" t="s">
        <v>8</v>
      </c>
      <c r="E74" s="23" t="s">
        <v>9</v>
      </c>
      <c r="F74" s="23" t="s">
        <v>10</v>
      </c>
      <c r="G74" s="23" t="s">
        <v>11</v>
      </c>
      <c r="H74" s="23" t="s">
        <v>34</v>
      </c>
    </row>
    <row r="75" spans="1:14" x14ac:dyDescent="0.3">
      <c r="A75" s="33" t="s">
        <v>0</v>
      </c>
      <c r="B75" s="5" t="s">
        <v>14</v>
      </c>
      <c r="C75" s="24">
        <v>671.75</v>
      </c>
      <c r="D75" s="24">
        <v>88.524000000000001</v>
      </c>
      <c r="E75" s="24">
        <v>3.847</v>
      </c>
      <c r="F75" s="24">
        <v>203.5</v>
      </c>
      <c r="G75" s="24">
        <v>1.3</v>
      </c>
      <c r="H75" s="24">
        <v>7.45</v>
      </c>
    </row>
    <row r="76" spans="1:14" x14ac:dyDescent="0.3">
      <c r="A76" s="33"/>
      <c r="B76" s="5" t="s">
        <v>1</v>
      </c>
      <c r="C76" s="24">
        <v>110.75</v>
      </c>
      <c r="D76" s="24">
        <v>24.015999999999998</v>
      </c>
      <c r="E76" s="24">
        <v>2.27</v>
      </c>
      <c r="F76" s="24">
        <v>36.299999999999997</v>
      </c>
      <c r="G76" s="24">
        <v>0.79</v>
      </c>
      <c r="H76" s="24">
        <v>1.6</v>
      </c>
    </row>
    <row r="77" spans="1:14" x14ac:dyDescent="0.3">
      <c r="A77" s="33"/>
      <c r="B77" s="5" t="s">
        <v>2</v>
      </c>
      <c r="C77" s="24">
        <v>837.11400000000003</v>
      </c>
      <c r="D77" s="24">
        <v>160.80000000000001</v>
      </c>
      <c r="E77" s="24"/>
      <c r="F77" s="24">
        <v>347</v>
      </c>
      <c r="G77" s="24">
        <v>14.41</v>
      </c>
      <c r="H77" s="24">
        <v>0.05</v>
      </c>
    </row>
    <row r="78" spans="1:14" x14ac:dyDescent="0.3">
      <c r="A78" s="33" t="s">
        <v>3</v>
      </c>
      <c r="B78" s="5" t="s">
        <v>4</v>
      </c>
      <c r="C78" s="24">
        <v>113.717</v>
      </c>
      <c r="D78" s="24">
        <v>13.757999999999999</v>
      </c>
      <c r="E78" s="24">
        <v>0.88900000000000001</v>
      </c>
      <c r="F78" s="24">
        <v>50.6</v>
      </c>
      <c r="G78" s="24">
        <v>1.7749999999999999</v>
      </c>
      <c r="H78" s="24">
        <v>2.36</v>
      </c>
    </row>
    <row r="79" spans="1:14" x14ac:dyDescent="0.3">
      <c r="A79" s="33"/>
      <c r="B79" s="5" t="s">
        <v>13</v>
      </c>
      <c r="C79" s="24">
        <v>165.56700000000001</v>
      </c>
      <c r="D79" s="24">
        <v>20.056999999999999</v>
      </c>
      <c r="E79" s="24">
        <v>1.111</v>
      </c>
      <c r="F79" s="24">
        <v>70</v>
      </c>
      <c r="G79" s="24">
        <v>2.04</v>
      </c>
      <c r="H79" s="24">
        <v>2.84</v>
      </c>
    </row>
    <row r="80" spans="1:14" x14ac:dyDescent="0.3">
      <c r="A80" s="33"/>
      <c r="B80" s="5" t="s">
        <v>5</v>
      </c>
      <c r="C80" s="24">
        <v>113.917</v>
      </c>
      <c r="D80" s="24">
        <v>17.286000000000001</v>
      </c>
      <c r="E80" s="24"/>
      <c r="F80" s="24">
        <v>77.400000000000006</v>
      </c>
      <c r="G80" s="24">
        <v>1.885</v>
      </c>
      <c r="H80" s="24">
        <v>4.8</v>
      </c>
    </row>
    <row r="81" spans="1:15" x14ac:dyDescent="0.3">
      <c r="A81" s="33" t="s">
        <v>6</v>
      </c>
      <c r="B81" s="33"/>
      <c r="C81" s="24">
        <v>163.44999999999999</v>
      </c>
      <c r="D81" s="24">
        <v>76.936000000000007</v>
      </c>
      <c r="E81" s="24">
        <v>1.1200000000000001</v>
      </c>
      <c r="F81" s="24">
        <v>41.6</v>
      </c>
      <c r="G81" s="24">
        <v>2.2200000000000002</v>
      </c>
      <c r="H81" s="24">
        <v>3.1</v>
      </c>
      <c r="I81" s="15"/>
      <c r="J81" s="15"/>
      <c r="K81" s="15"/>
      <c r="L81" s="15"/>
      <c r="M81" s="15"/>
      <c r="N81" s="15"/>
    </row>
    <row r="83" spans="1:15" x14ac:dyDescent="0.3">
      <c r="A83" s="42" t="s">
        <v>25</v>
      </c>
      <c r="B83" s="42"/>
      <c r="C83" s="30" t="s">
        <v>12</v>
      </c>
      <c r="D83" s="31"/>
      <c r="E83" s="31"/>
      <c r="F83" s="31"/>
      <c r="G83" s="31"/>
      <c r="H83" s="32"/>
    </row>
    <row r="84" spans="1:15" x14ac:dyDescent="0.3">
      <c r="A84" s="42"/>
      <c r="B84" s="42"/>
      <c r="C84" s="23" t="s">
        <v>7</v>
      </c>
      <c r="D84" s="23" t="s">
        <v>8</v>
      </c>
      <c r="E84" s="23" t="s">
        <v>9</v>
      </c>
      <c r="F84" s="23" t="s">
        <v>10</v>
      </c>
      <c r="G84" s="23" t="s">
        <v>11</v>
      </c>
      <c r="H84" s="23" t="s">
        <v>34</v>
      </c>
    </row>
    <row r="85" spans="1:15" x14ac:dyDescent="0.3">
      <c r="A85" s="33" t="s">
        <v>0</v>
      </c>
      <c r="B85" s="6" t="s">
        <v>14</v>
      </c>
      <c r="C85" s="24">
        <v>145.35</v>
      </c>
      <c r="D85" s="24">
        <v>56.92</v>
      </c>
      <c r="E85" s="24">
        <v>2</v>
      </c>
      <c r="F85" s="24">
        <v>138.32</v>
      </c>
      <c r="G85" s="24">
        <v>5.6</v>
      </c>
      <c r="H85" s="24">
        <v>0</v>
      </c>
    </row>
    <row r="86" spans="1:15" x14ac:dyDescent="0.3">
      <c r="A86" s="33"/>
      <c r="B86" s="6" t="s">
        <v>1</v>
      </c>
      <c r="C86" s="24">
        <v>20.2</v>
      </c>
      <c r="D86" s="24">
        <v>12.47</v>
      </c>
      <c r="E86" s="24">
        <v>1.82</v>
      </c>
      <c r="F86" s="24">
        <v>51.4</v>
      </c>
      <c r="G86" s="24">
        <v>9.6000000000000002E-2</v>
      </c>
      <c r="H86" s="24">
        <v>0.23499999999999999</v>
      </c>
    </row>
    <row r="87" spans="1:15" x14ac:dyDescent="0.3">
      <c r="A87" s="33"/>
      <c r="B87" s="6" t="s">
        <v>2</v>
      </c>
      <c r="C87" s="24">
        <v>211.65</v>
      </c>
      <c r="D87" s="24">
        <v>30.38</v>
      </c>
      <c r="E87" s="24">
        <v>0.06</v>
      </c>
      <c r="F87" s="24">
        <v>52.25</v>
      </c>
      <c r="G87" s="24">
        <v>0</v>
      </c>
      <c r="H87" s="24">
        <v>0.23599999999999999</v>
      </c>
    </row>
    <row r="88" spans="1:15" x14ac:dyDescent="0.3">
      <c r="A88" s="33" t="s">
        <v>3</v>
      </c>
      <c r="B88" s="6" t="s">
        <v>4</v>
      </c>
      <c r="C88" s="24">
        <v>124.35</v>
      </c>
      <c r="D88" s="24">
        <v>16.399999999999999</v>
      </c>
      <c r="E88" s="24">
        <v>0.112</v>
      </c>
      <c r="F88" s="24">
        <v>17.8</v>
      </c>
      <c r="G88" s="24">
        <v>0.112</v>
      </c>
      <c r="H88" s="24">
        <v>0</v>
      </c>
    </row>
    <row r="89" spans="1:15" x14ac:dyDescent="0.3">
      <c r="A89" s="33"/>
      <c r="B89" s="6" t="s">
        <v>13</v>
      </c>
      <c r="C89" s="24">
        <v>81.5</v>
      </c>
      <c r="D89" s="24">
        <v>12.4</v>
      </c>
      <c r="E89" s="24">
        <v>0.125</v>
      </c>
      <c r="F89" s="24">
        <v>16.899999999999999</v>
      </c>
      <c r="G89" s="24">
        <v>0.125</v>
      </c>
      <c r="H89" s="24">
        <v>0</v>
      </c>
    </row>
    <row r="90" spans="1:15" x14ac:dyDescent="0.3">
      <c r="A90" s="33"/>
      <c r="B90" s="6" t="s">
        <v>5</v>
      </c>
      <c r="C90" s="24">
        <v>67.099999999999994</v>
      </c>
      <c r="D90" s="24">
        <v>7.2</v>
      </c>
      <c r="E90" s="24">
        <v>0</v>
      </c>
      <c r="F90" s="24">
        <v>11.4</v>
      </c>
      <c r="G90" s="24">
        <v>0</v>
      </c>
      <c r="H90" s="24">
        <v>0.02</v>
      </c>
      <c r="J90" s="15"/>
      <c r="K90" s="15"/>
      <c r="L90" s="15"/>
      <c r="M90" s="15"/>
      <c r="N90" s="15"/>
      <c r="O90" s="15"/>
    </row>
    <row r="91" spans="1:15" x14ac:dyDescent="0.3">
      <c r="A91" s="33" t="s">
        <v>6</v>
      </c>
      <c r="B91" s="33"/>
      <c r="C91" s="24"/>
      <c r="D91" s="24">
        <v>13</v>
      </c>
      <c r="E91" s="24"/>
      <c r="F91" s="24"/>
      <c r="G91" s="24"/>
      <c r="H91" s="24"/>
    </row>
    <row r="93" spans="1:15" x14ac:dyDescent="0.3">
      <c r="A93" s="42" t="s">
        <v>26</v>
      </c>
      <c r="B93" s="42"/>
      <c r="C93" s="30" t="s">
        <v>12</v>
      </c>
      <c r="D93" s="31"/>
      <c r="E93" s="31"/>
      <c r="F93" s="31"/>
      <c r="G93" s="31"/>
      <c r="H93" s="32"/>
    </row>
    <row r="94" spans="1:15" x14ac:dyDescent="0.3">
      <c r="A94" s="42"/>
      <c r="B94" s="42"/>
      <c r="C94" s="23" t="s">
        <v>7</v>
      </c>
      <c r="D94" s="23" t="s">
        <v>8</v>
      </c>
      <c r="E94" s="23" t="s">
        <v>9</v>
      </c>
      <c r="F94" s="23" t="s">
        <v>10</v>
      </c>
      <c r="G94" s="23" t="s">
        <v>11</v>
      </c>
      <c r="H94" s="23" t="s">
        <v>34</v>
      </c>
      <c r="K94" s="14"/>
    </row>
    <row r="95" spans="1:15" x14ac:dyDescent="0.3">
      <c r="A95" s="33" t="s">
        <v>0</v>
      </c>
      <c r="B95" s="7" t="s">
        <v>14</v>
      </c>
      <c r="C95" s="24">
        <v>89.015000000000001</v>
      </c>
      <c r="D95" s="24">
        <v>38.06</v>
      </c>
      <c r="E95" s="24">
        <v>1.625</v>
      </c>
      <c r="F95" s="24">
        <v>71.150000000000006</v>
      </c>
      <c r="G95" s="24">
        <v>0.3</v>
      </c>
      <c r="H95" s="24">
        <v>1.756</v>
      </c>
      <c r="K95" s="14"/>
    </row>
    <row r="96" spans="1:15" x14ac:dyDescent="0.3">
      <c r="A96" s="33"/>
      <c r="B96" s="7" t="s">
        <v>1</v>
      </c>
      <c r="C96" s="24">
        <v>2.1739999999999999</v>
      </c>
      <c r="D96" s="24">
        <v>1.9179999999999999</v>
      </c>
      <c r="E96" s="24">
        <v>0.28299999999999997</v>
      </c>
      <c r="F96" s="24">
        <v>8.141</v>
      </c>
      <c r="G96" s="24">
        <v>2E-3</v>
      </c>
      <c r="H96" s="24">
        <v>6.0000000000000001E-3</v>
      </c>
      <c r="K96" s="14"/>
    </row>
    <row r="97" spans="1:15" x14ac:dyDescent="0.3">
      <c r="A97" s="33"/>
      <c r="B97" s="7" t="s">
        <v>2</v>
      </c>
      <c r="C97" s="24">
        <v>125.864</v>
      </c>
      <c r="D97" s="24">
        <v>31.27</v>
      </c>
      <c r="E97" s="24">
        <v>0.03</v>
      </c>
      <c r="F97" s="24">
        <v>91.825999999999993</v>
      </c>
      <c r="G97" s="24">
        <v>0.9</v>
      </c>
      <c r="H97" s="24">
        <v>1.1080000000000001</v>
      </c>
      <c r="K97" s="14"/>
    </row>
    <row r="98" spans="1:15" x14ac:dyDescent="0.3">
      <c r="A98" s="33" t="s">
        <v>3</v>
      </c>
      <c r="B98" s="7" t="s">
        <v>4</v>
      </c>
      <c r="C98" s="24">
        <v>59.213000000000001</v>
      </c>
      <c r="D98" s="24">
        <v>5.7510000000000003</v>
      </c>
      <c r="E98" s="24">
        <v>5.3999999999999999E-2</v>
      </c>
      <c r="F98" s="24">
        <v>12.116</v>
      </c>
      <c r="G98" s="24">
        <v>0.28299999999999997</v>
      </c>
      <c r="H98" s="24">
        <v>0.09</v>
      </c>
      <c r="K98" s="14"/>
    </row>
    <row r="99" spans="1:15" x14ac:dyDescent="0.3">
      <c r="A99" s="33"/>
      <c r="B99" s="7" t="s">
        <v>13</v>
      </c>
      <c r="C99" s="24">
        <v>47.746000000000002</v>
      </c>
      <c r="D99" s="24">
        <v>4.5369999999999999</v>
      </c>
      <c r="E99" s="24">
        <v>4.5999999999999999E-2</v>
      </c>
      <c r="F99" s="24">
        <v>10.334</v>
      </c>
      <c r="G99" s="24">
        <v>0.22700000000000001</v>
      </c>
      <c r="H99" s="24">
        <v>6.8000000000000005E-2</v>
      </c>
    </row>
    <row r="100" spans="1:15" x14ac:dyDescent="0.3">
      <c r="A100" s="33"/>
      <c r="B100" s="7" t="s">
        <v>5</v>
      </c>
      <c r="C100" s="24">
        <v>34.991</v>
      </c>
      <c r="D100" s="24">
        <v>1.3120000000000001</v>
      </c>
      <c r="E100" s="24">
        <v>0</v>
      </c>
      <c r="F100" s="24">
        <v>9.5500000000000007</v>
      </c>
      <c r="G100" s="24">
        <v>0.09</v>
      </c>
      <c r="H100" s="24">
        <v>4.2000000000000003E-2</v>
      </c>
      <c r="J100" s="15"/>
      <c r="K100" s="15"/>
      <c r="L100" s="15"/>
      <c r="M100" s="15"/>
      <c r="N100" s="15"/>
      <c r="O100" s="15"/>
    </row>
    <row r="101" spans="1:15" x14ac:dyDescent="0.3">
      <c r="A101" s="33" t="s">
        <v>6</v>
      </c>
      <c r="B101" s="33"/>
      <c r="C101" s="24">
        <v>11.16</v>
      </c>
      <c r="D101" s="24">
        <v>4.1239999999999997</v>
      </c>
      <c r="E101" s="24">
        <v>0.20300000000000001</v>
      </c>
      <c r="F101" s="24">
        <v>5.2</v>
      </c>
      <c r="G101" s="24">
        <v>0.05</v>
      </c>
      <c r="H101" s="24">
        <v>0.56699999999999995</v>
      </c>
    </row>
    <row r="103" spans="1:15" x14ac:dyDescent="0.3">
      <c r="A103" s="42" t="s">
        <v>27</v>
      </c>
      <c r="B103" s="42"/>
      <c r="C103" s="30" t="s">
        <v>12</v>
      </c>
      <c r="D103" s="31"/>
      <c r="E103" s="31"/>
      <c r="F103" s="31"/>
      <c r="G103" s="31"/>
      <c r="H103" s="32"/>
    </row>
    <row r="104" spans="1:15" x14ac:dyDescent="0.3">
      <c r="A104" s="42"/>
      <c r="B104" s="42"/>
      <c r="C104" s="23" t="s">
        <v>7</v>
      </c>
      <c r="D104" s="23" t="s">
        <v>8</v>
      </c>
      <c r="E104" s="23" t="s">
        <v>9</v>
      </c>
      <c r="F104" s="23" t="s">
        <v>10</v>
      </c>
      <c r="G104" s="23" t="s">
        <v>11</v>
      </c>
      <c r="H104" s="23" t="s">
        <v>34</v>
      </c>
    </row>
    <row r="105" spans="1:15" x14ac:dyDescent="0.3">
      <c r="A105" s="33" t="s">
        <v>0</v>
      </c>
      <c r="B105" s="8" t="s">
        <v>14</v>
      </c>
      <c r="C105" s="24">
        <v>655.85</v>
      </c>
      <c r="D105" s="24">
        <v>104.995</v>
      </c>
      <c r="E105" s="24">
        <v>4.7050000000000001</v>
      </c>
      <c r="F105" s="24">
        <v>142.5</v>
      </c>
      <c r="G105" s="24">
        <v>17.954999999999998</v>
      </c>
      <c r="H105" s="24">
        <v>10.595000000000001</v>
      </c>
    </row>
    <row r="106" spans="1:15" x14ac:dyDescent="0.3">
      <c r="A106" s="33"/>
      <c r="B106" s="8" t="s">
        <v>1</v>
      </c>
      <c r="C106" s="24">
        <v>43.65</v>
      </c>
      <c r="D106" s="24">
        <v>6.2050000000000001</v>
      </c>
      <c r="E106" s="24">
        <v>1.7989999999999999</v>
      </c>
      <c r="F106" s="24">
        <v>18</v>
      </c>
      <c r="G106" s="24">
        <v>1.65</v>
      </c>
      <c r="H106" s="24">
        <v>0.749</v>
      </c>
    </row>
    <row r="107" spans="1:15" x14ac:dyDescent="0.3">
      <c r="A107" s="33"/>
      <c r="B107" s="8" t="s">
        <v>2</v>
      </c>
      <c r="C107" s="24">
        <v>509.3</v>
      </c>
      <c r="D107" s="24">
        <v>80.680000000000007</v>
      </c>
      <c r="E107" s="24">
        <v>4.3999999999999997E-2</v>
      </c>
      <c r="F107" s="24">
        <v>116.4</v>
      </c>
      <c r="G107" s="24">
        <v>0.52600000000000002</v>
      </c>
      <c r="H107" s="24">
        <v>0.996</v>
      </c>
    </row>
    <row r="108" spans="1:15" x14ac:dyDescent="0.3">
      <c r="A108" s="33" t="s">
        <v>3</v>
      </c>
      <c r="B108" s="8" t="s">
        <v>4</v>
      </c>
      <c r="C108" s="24">
        <v>141.5</v>
      </c>
      <c r="D108" s="24">
        <v>17.95</v>
      </c>
      <c r="E108" s="24">
        <v>0.14499999999999999</v>
      </c>
      <c r="F108" s="24">
        <v>41.3</v>
      </c>
      <c r="G108" s="24">
        <v>0.10299999999999999</v>
      </c>
      <c r="H108" s="24">
        <v>0.96599999999999997</v>
      </c>
    </row>
    <row r="109" spans="1:15" x14ac:dyDescent="0.3">
      <c r="A109" s="33"/>
      <c r="B109" s="8" t="s">
        <v>13</v>
      </c>
      <c r="C109" s="24">
        <v>230.2</v>
      </c>
      <c r="D109" s="24">
        <v>28.094000000000001</v>
      </c>
      <c r="E109" s="24">
        <v>0.44400000000000001</v>
      </c>
      <c r="F109" s="24">
        <v>65.5</v>
      </c>
      <c r="G109" s="24">
        <v>1.6910000000000001</v>
      </c>
      <c r="H109" s="24">
        <v>1.526</v>
      </c>
    </row>
    <row r="110" spans="1:15" x14ac:dyDescent="0.3">
      <c r="A110" s="33"/>
      <c r="B110" s="8" t="s">
        <v>5</v>
      </c>
      <c r="C110" s="24">
        <v>151.94999999999999</v>
      </c>
      <c r="D110" s="24">
        <v>19.126000000000001</v>
      </c>
      <c r="E110" s="24">
        <v>0</v>
      </c>
      <c r="F110" s="24">
        <v>53.2</v>
      </c>
      <c r="G110" s="24">
        <v>8.1000000000000003E-2</v>
      </c>
      <c r="H110" s="24">
        <v>6.5000000000000002E-2</v>
      </c>
      <c r="J110" s="15"/>
      <c r="K110" s="15"/>
      <c r="L110" s="15"/>
      <c r="M110" s="15"/>
      <c r="N110" s="15"/>
      <c r="O110" s="15"/>
    </row>
    <row r="111" spans="1:15" x14ac:dyDescent="0.3">
      <c r="A111" s="33" t="s">
        <v>6</v>
      </c>
      <c r="B111" s="33"/>
      <c r="C111" s="24">
        <v>247.37</v>
      </c>
      <c r="D111" s="24">
        <v>32.802999999999997</v>
      </c>
      <c r="E111" s="24">
        <v>1.96</v>
      </c>
      <c r="F111" s="24">
        <v>183</v>
      </c>
      <c r="G111" s="24">
        <v>6.2640000000000002</v>
      </c>
      <c r="H111" s="24">
        <v>1.583</v>
      </c>
    </row>
    <row r="113" spans="1:15" x14ac:dyDescent="0.3">
      <c r="A113" s="42" t="s">
        <v>28</v>
      </c>
      <c r="B113" s="42"/>
      <c r="C113" s="30" t="s">
        <v>12</v>
      </c>
      <c r="D113" s="31"/>
      <c r="E113" s="31"/>
      <c r="F113" s="31"/>
      <c r="G113" s="31"/>
      <c r="H113" s="32"/>
    </row>
    <row r="114" spans="1:15" x14ac:dyDescent="0.3">
      <c r="A114" s="42"/>
      <c r="B114" s="42"/>
      <c r="C114" s="23" t="s">
        <v>7</v>
      </c>
      <c r="D114" s="23" t="s">
        <v>8</v>
      </c>
      <c r="E114" s="23" t="s">
        <v>9</v>
      </c>
      <c r="F114" s="23" t="s">
        <v>10</v>
      </c>
      <c r="G114" s="23" t="s">
        <v>11</v>
      </c>
      <c r="H114" s="23" t="s">
        <v>34</v>
      </c>
    </row>
    <row r="115" spans="1:15" x14ac:dyDescent="0.3">
      <c r="A115" s="33" t="s">
        <v>0</v>
      </c>
      <c r="B115" s="8" t="s">
        <v>14</v>
      </c>
      <c r="C115" s="24">
        <v>299.7</v>
      </c>
      <c r="D115" s="24">
        <v>41.006</v>
      </c>
      <c r="E115" s="24">
        <v>4.0410000000000004</v>
      </c>
      <c r="F115" s="24">
        <v>151.1</v>
      </c>
      <c r="G115" s="24">
        <v>5.5979999999999999</v>
      </c>
      <c r="H115" s="24">
        <v>3.5550000000000002</v>
      </c>
    </row>
    <row r="116" spans="1:15" x14ac:dyDescent="0.3">
      <c r="A116" s="33"/>
      <c r="B116" s="8" t="s">
        <v>1</v>
      </c>
      <c r="C116" s="24">
        <v>11.35</v>
      </c>
      <c r="D116" s="24">
        <v>5.54</v>
      </c>
      <c r="E116" s="24">
        <v>1.194</v>
      </c>
      <c r="F116" s="24">
        <v>2</v>
      </c>
      <c r="G116" s="24">
        <v>0.35</v>
      </c>
      <c r="H116" s="24">
        <v>0.04</v>
      </c>
    </row>
    <row r="117" spans="1:15" x14ac:dyDescent="0.3">
      <c r="A117" s="33"/>
      <c r="B117" s="8" t="s">
        <v>2</v>
      </c>
      <c r="C117" s="24">
        <v>81.45</v>
      </c>
      <c r="D117" s="24">
        <v>27.038</v>
      </c>
      <c r="E117" s="24">
        <v>0.249</v>
      </c>
      <c r="F117" s="24">
        <v>120.6</v>
      </c>
      <c r="G117" s="24">
        <v>2.11</v>
      </c>
      <c r="H117" s="24">
        <v>2.2810000000000001</v>
      </c>
    </row>
    <row r="118" spans="1:15" x14ac:dyDescent="0.3">
      <c r="A118" s="33" t="s">
        <v>3</v>
      </c>
      <c r="B118" s="8" t="s">
        <v>4</v>
      </c>
      <c r="C118" s="24">
        <v>99.96</v>
      </c>
      <c r="D118" s="24">
        <v>10.849</v>
      </c>
      <c r="E118" s="24">
        <v>0.377</v>
      </c>
      <c r="F118" s="24">
        <v>80.099999999999994</v>
      </c>
      <c r="G118" s="24">
        <v>1.1439999999999999</v>
      </c>
      <c r="H118" s="24">
        <v>1.1870000000000001</v>
      </c>
    </row>
    <row r="119" spans="1:15" x14ac:dyDescent="0.3">
      <c r="A119" s="33"/>
      <c r="B119" s="8" t="s">
        <v>13</v>
      </c>
      <c r="C119" s="24">
        <v>56.622</v>
      </c>
      <c r="D119" s="24">
        <v>5.7930000000000001</v>
      </c>
      <c r="E119" s="24">
        <v>0.09</v>
      </c>
      <c r="F119" s="24">
        <v>44.755000000000003</v>
      </c>
      <c r="G119" s="24">
        <v>0.70299999999999996</v>
      </c>
      <c r="H119" s="24">
        <v>0.67100000000000004</v>
      </c>
    </row>
    <row r="120" spans="1:15" x14ac:dyDescent="0.3">
      <c r="A120" s="33"/>
      <c r="B120" s="8" t="s">
        <v>5</v>
      </c>
      <c r="C120" s="24">
        <v>53.747999999999998</v>
      </c>
      <c r="D120" s="24">
        <v>4.9329999999999998</v>
      </c>
      <c r="E120" s="24">
        <v>0</v>
      </c>
      <c r="F120" s="24">
        <v>44.945</v>
      </c>
      <c r="G120" s="24">
        <v>0.373</v>
      </c>
      <c r="H120" s="24">
        <v>0.441</v>
      </c>
      <c r="J120" s="15"/>
      <c r="K120" s="15"/>
      <c r="L120" s="15"/>
      <c r="M120" s="15"/>
      <c r="N120" s="15"/>
      <c r="O120" s="15"/>
    </row>
    <row r="121" spans="1:15" x14ac:dyDescent="0.3">
      <c r="A121" s="33" t="s">
        <v>6</v>
      </c>
      <c r="B121" s="33"/>
      <c r="C121" s="24">
        <v>100</v>
      </c>
      <c r="D121" s="24">
        <v>1.782</v>
      </c>
      <c r="E121" s="24"/>
      <c r="F121" s="24"/>
      <c r="G121" s="24"/>
      <c r="H121" s="24"/>
    </row>
    <row r="123" spans="1:15" x14ac:dyDescent="0.3">
      <c r="A123" s="42" t="s">
        <v>29</v>
      </c>
      <c r="B123" s="42"/>
      <c r="C123" s="30" t="s">
        <v>12</v>
      </c>
      <c r="D123" s="31"/>
      <c r="E123" s="31"/>
      <c r="F123" s="31"/>
      <c r="G123" s="31"/>
      <c r="H123" s="32"/>
    </row>
    <row r="124" spans="1:15" x14ac:dyDescent="0.3">
      <c r="A124" s="42"/>
      <c r="B124" s="42"/>
      <c r="C124" s="23" t="s">
        <v>7</v>
      </c>
      <c r="D124" s="23" t="s">
        <v>8</v>
      </c>
      <c r="E124" s="23" t="s">
        <v>9</v>
      </c>
      <c r="F124" s="23" t="s">
        <v>10</v>
      </c>
      <c r="G124" s="23" t="s">
        <v>11</v>
      </c>
      <c r="H124" s="23" t="s">
        <v>34</v>
      </c>
    </row>
    <row r="125" spans="1:15" x14ac:dyDescent="0.3">
      <c r="A125" s="33" t="s">
        <v>0</v>
      </c>
      <c r="B125" s="9" t="s">
        <v>14</v>
      </c>
      <c r="C125" s="24">
        <v>434.91500000000002</v>
      </c>
      <c r="D125" s="24">
        <v>57.216999999999999</v>
      </c>
      <c r="E125" s="24">
        <v>3.36</v>
      </c>
      <c r="F125" s="24">
        <v>43.6</v>
      </c>
      <c r="G125" s="24">
        <v>0.91</v>
      </c>
      <c r="H125" s="24">
        <v>1.2250000000000001</v>
      </c>
    </row>
    <row r="126" spans="1:15" x14ac:dyDescent="0.3">
      <c r="A126" s="33"/>
      <c r="B126" s="9" t="s">
        <v>1</v>
      </c>
      <c r="C126" s="24">
        <v>68.257999999999996</v>
      </c>
      <c r="D126" s="24">
        <v>17.114000000000001</v>
      </c>
      <c r="E126" s="24">
        <v>1.2230000000000001</v>
      </c>
      <c r="F126" s="24">
        <v>30</v>
      </c>
      <c r="G126" s="24">
        <v>0</v>
      </c>
      <c r="H126" s="24">
        <v>0.4</v>
      </c>
    </row>
    <row r="127" spans="1:15" x14ac:dyDescent="0.3">
      <c r="A127" s="33"/>
      <c r="B127" s="9" t="s">
        <v>2</v>
      </c>
      <c r="C127" s="24">
        <v>480.863</v>
      </c>
      <c r="D127" s="24">
        <v>65.34</v>
      </c>
      <c r="E127" s="24">
        <v>0</v>
      </c>
      <c r="F127" s="24">
        <v>195.7</v>
      </c>
      <c r="G127" s="24">
        <v>4.399</v>
      </c>
      <c r="H127" s="24">
        <v>4.32</v>
      </c>
    </row>
    <row r="128" spans="1:15" x14ac:dyDescent="0.3">
      <c r="A128" s="33" t="s">
        <v>3</v>
      </c>
      <c r="B128" s="9" t="s">
        <v>4</v>
      </c>
      <c r="C128" s="24">
        <v>30</v>
      </c>
      <c r="D128" s="24">
        <v>2</v>
      </c>
      <c r="E128" s="26"/>
      <c r="F128" s="24">
        <v>13</v>
      </c>
      <c r="G128" s="26"/>
      <c r="H128" s="26"/>
    </row>
    <row r="129" spans="1:16" x14ac:dyDescent="0.3">
      <c r="A129" s="33"/>
      <c r="B129" s="9" t="s">
        <v>13</v>
      </c>
      <c r="C129" s="24">
        <v>47</v>
      </c>
      <c r="D129" s="24">
        <v>3</v>
      </c>
      <c r="E129" s="26"/>
      <c r="F129" s="24">
        <v>27</v>
      </c>
      <c r="G129" s="26"/>
      <c r="H129" s="26"/>
    </row>
    <row r="130" spans="1:16" x14ac:dyDescent="0.3">
      <c r="A130" s="33"/>
      <c r="B130" s="9" t="s">
        <v>5</v>
      </c>
      <c r="C130" s="24">
        <v>27</v>
      </c>
      <c r="D130" s="24">
        <v>0</v>
      </c>
      <c r="E130" s="24">
        <v>0</v>
      </c>
      <c r="F130" s="24">
        <v>29</v>
      </c>
      <c r="G130" s="24">
        <v>0</v>
      </c>
      <c r="H130" s="24">
        <v>0</v>
      </c>
      <c r="K130" s="15"/>
      <c r="L130" s="15"/>
      <c r="M130" s="15"/>
      <c r="N130" s="15"/>
      <c r="O130" s="15"/>
      <c r="P130" s="15"/>
    </row>
    <row r="131" spans="1:16" x14ac:dyDescent="0.3">
      <c r="A131" s="33" t="s">
        <v>6</v>
      </c>
      <c r="B131" s="33"/>
      <c r="C131" s="24"/>
      <c r="D131" s="24"/>
      <c r="E131" s="24"/>
      <c r="F131" s="24"/>
      <c r="G131" s="24"/>
      <c r="H131" s="24"/>
      <c r="K131" s="2"/>
      <c r="L131" s="2"/>
      <c r="M131" s="2"/>
      <c r="N131" s="2"/>
      <c r="O131" s="2"/>
      <c r="P131" s="2"/>
    </row>
    <row r="132" spans="1:16" s="10" customFormat="1" ht="36.75" customHeight="1" x14ac:dyDescent="0.25">
      <c r="A132" s="40" t="s">
        <v>35</v>
      </c>
      <c r="B132" s="40"/>
      <c r="C132" s="40"/>
      <c r="D132" s="40"/>
      <c r="E132" s="40"/>
      <c r="F132" s="40"/>
      <c r="G132" s="40"/>
      <c r="H132" s="40"/>
    </row>
    <row r="134" spans="1:16" x14ac:dyDescent="0.3">
      <c r="A134" s="42" t="s">
        <v>30</v>
      </c>
      <c r="B134" s="42"/>
      <c r="C134" s="30" t="s">
        <v>12</v>
      </c>
      <c r="D134" s="31"/>
      <c r="E134" s="31"/>
      <c r="F134" s="31"/>
      <c r="G134" s="31"/>
      <c r="H134" s="32"/>
    </row>
    <row r="135" spans="1:16" x14ac:dyDescent="0.3">
      <c r="A135" s="42"/>
      <c r="B135" s="42"/>
      <c r="C135" s="23" t="s">
        <v>7</v>
      </c>
      <c r="D135" s="23" t="s">
        <v>8</v>
      </c>
      <c r="E135" s="23" t="s">
        <v>9</v>
      </c>
      <c r="F135" s="23" t="s">
        <v>10</v>
      </c>
      <c r="G135" s="23" t="s">
        <v>11</v>
      </c>
      <c r="H135" s="23" t="s">
        <v>34</v>
      </c>
    </row>
    <row r="136" spans="1:16" x14ac:dyDescent="0.3">
      <c r="A136" s="33" t="s">
        <v>0</v>
      </c>
      <c r="B136" s="12" t="s">
        <v>14</v>
      </c>
      <c r="C136" s="24">
        <v>280</v>
      </c>
      <c r="D136" s="24">
        <v>71</v>
      </c>
      <c r="E136" s="24">
        <v>17.2</v>
      </c>
      <c r="F136" s="24">
        <v>85</v>
      </c>
      <c r="G136" s="24">
        <v>3</v>
      </c>
      <c r="H136" s="24">
        <v>4.2</v>
      </c>
    </row>
    <row r="137" spans="1:16" x14ac:dyDescent="0.3">
      <c r="A137" s="33"/>
      <c r="B137" s="12" t="s">
        <v>1</v>
      </c>
      <c r="C137" s="24">
        <v>36</v>
      </c>
      <c r="D137" s="24">
        <v>5.9</v>
      </c>
      <c r="E137" s="24">
        <v>2.1</v>
      </c>
      <c r="F137" s="24">
        <v>15</v>
      </c>
      <c r="G137" s="24">
        <v>0.4</v>
      </c>
      <c r="H137" s="24">
        <v>0</v>
      </c>
    </row>
    <row r="138" spans="1:16" x14ac:dyDescent="0.3">
      <c r="A138" s="33"/>
      <c r="B138" s="12" t="s">
        <v>2</v>
      </c>
      <c r="C138" s="24">
        <v>289</v>
      </c>
      <c r="D138" s="24">
        <v>81.400000000000006</v>
      </c>
      <c r="E138" s="24">
        <v>0</v>
      </c>
      <c r="F138" s="24">
        <v>104</v>
      </c>
      <c r="G138" s="24">
        <v>3</v>
      </c>
      <c r="H138" s="24">
        <v>2</v>
      </c>
    </row>
    <row r="139" spans="1:16" x14ac:dyDescent="0.3">
      <c r="A139" s="33" t="s">
        <v>3</v>
      </c>
      <c r="B139" s="12" t="s">
        <v>4</v>
      </c>
      <c r="C139" s="24">
        <v>42</v>
      </c>
      <c r="D139" s="24">
        <v>2</v>
      </c>
      <c r="E139" s="24">
        <v>0</v>
      </c>
      <c r="F139" s="24">
        <v>20</v>
      </c>
      <c r="G139" s="24">
        <v>0.2</v>
      </c>
      <c r="H139" s="24">
        <v>0.2</v>
      </c>
    </row>
    <row r="140" spans="1:16" x14ac:dyDescent="0.3">
      <c r="A140" s="33"/>
      <c r="B140" s="12" t="s">
        <v>13</v>
      </c>
      <c r="C140" s="24">
        <v>116</v>
      </c>
      <c r="D140" s="24">
        <v>20</v>
      </c>
      <c r="E140" s="24">
        <v>0</v>
      </c>
      <c r="F140" s="24">
        <v>74</v>
      </c>
      <c r="G140" s="24">
        <v>1</v>
      </c>
      <c r="H140" s="24">
        <v>1</v>
      </c>
    </row>
    <row r="141" spans="1:16" x14ac:dyDescent="0.3">
      <c r="A141" s="33"/>
      <c r="B141" s="12" t="s">
        <v>5</v>
      </c>
      <c r="C141" s="24">
        <v>55</v>
      </c>
      <c r="D141" s="24">
        <v>1.7</v>
      </c>
      <c r="E141" s="24">
        <v>0</v>
      </c>
      <c r="F141" s="24">
        <v>28</v>
      </c>
      <c r="G141" s="24">
        <v>0.1</v>
      </c>
      <c r="H141" s="24">
        <v>0.1</v>
      </c>
      <c r="J141" s="15"/>
      <c r="K141" s="15"/>
      <c r="L141" s="15"/>
      <c r="M141" s="15"/>
      <c r="N141" s="15"/>
      <c r="O141" s="15"/>
    </row>
    <row r="142" spans="1:16" x14ac:dyDescent="0.3">
      <c r="A142" s="33" t="s">
        <v>6</v>
      </c>
      <c r="B142" s="33"/>
      <c r="C142" s="24">
        <v>226</v>
      </c>
      <c r="D142" s="24">
        <v>10</v>
      </c>
      <c r="E142" s="24">
        <v>0</v>
      </c>
      <c r="F142" s="24">
        <v>11</v>
      </c>
      <c r="G142" s="24">
        <v>1</v>
      </c>
      <c r="H142" s="24">
        <v>1</v>
      </c>
    </row>
    <row r="144" spans="1:16" x14ac:dyDescent="0.3">
      <c r="A144" s="42" t="s">
        <v>31</v>
      </c>
      <c r="B144" s="42"/>
      <c r="C144" s="29" t="s">
        <v>12</v>
      </c>
      <c r="D144" s="29"/>
      <c r="E144" s="29"/>
      <c r="F144" s="29"/>
      <c r="G144" s="29"/>
      <c r="H144" s="29"/>
    </row>
    <row r="145" spans="1:15" x14ac:dyDescent="0.3">
      <c r="A145" s="42"/>
      <c r="B145" s="42"/>
      <c r="C145" s="23" t="s">
        <v>7</v>
      </c>
      <c r="D145" s="23" t="s">
        <v>8</v>
      </c>
      <c r="E145" s="23" t="s">
        <v>9</v>
      </c>
      <c r="F145" s="23" t="s">
        <v>10</v>
      </c>
      <c r="G145" s="23" t="s">
        <v>11</v>
      </c>
      <c r="H145" s="23" t="s">
        <v>34</v>
      </c>
    </row>
    <row r="146" spans="1:15" x14ac:dyDescent="0.3">
      <c r="A146" s="33" t="s">
        <v>0</v>
      </c>
      <c r="B146" s="12" t="s">
        <v>14</v>
      </c>
      <c r="C146" s="24">
        <v>874.24</v>
      </c>
      <c r="D146" s="24">
        <v>57.691000000000003</v>
      </c>
      <c r="E146" s="24">
        <v>9.81</v>
      </c>
      <c r="F146" s="24">
        <v>75</v>
      </c>
      <c r="G146" s="24">
        <v>14.563000000000001</v>
      </c>
      <c r="H146" s="24">
        <v>6.39</v>
      </c>
    </row>
    <row r="147" spans="1:15" x14ac:dyDescent="0.3">
      <c r="A147" s="33"/>
      <c r="B147" s="12" t="s">
        <v>1</v>
      </c>
      <c r="C147" s="24">
        <v>58.57</v>
      </c>
      <c r="D147" s="24">
        <v>4.5490000000000004</v>
      </c>
      <c r="E147" s="24">
        <v>0.95199999999999996</v>
      </c>
      <c r="F147" s="24">
        <v>5.9</v>
      </c>
      <c r="G147" s="24">
        <v>1.095</v>
      </c>
      <c r="H147" s="24">
        <v>0.48099999999999998</v>
      </c>
    </row>
    <row r="148" spans="1:15" x14ac:dyDescent="0.3">
      <c r="A148" s="33"/>
      <c r="B148" s="12" t="s">
        <v>2</v>
      </c>
      <c r="C148" s="24">
        <v>189.96</v>
      </c>
      <c r="D148" s="24">
        <v>68.84</v>
      </c>
      <c r="E148" s="24">
        <v>0</v>
      </c>
      <c r="F148" s="24">
        <v>104.5</v>
      </c>
      <c r="G148" s="24">
        <v>0</v>
      </c>
      <c r="H148" s="24">
        <v>1.3740000000000001</v>
      </c>
    </row>
    <row r="149" spans="1:15" x14ac:dyDescent="0.3">
      <c r="A149" s="33" t="s">
        <v>3</v>
      </c>
      <c r="B149" s="12" t="s">
        <v>4</v>
      </c>
      <c r="C149" s="24">
        <v>7.6788999999999996E-2</v>
      </c>
      <c r="D149" s="24">
        <v>1.9568000000000002E-2</v>
      </c>
      <c r="E149" s="24">
        <v>7.0599999999999992E-4</v>
      </c>
      <c r="F149" s="24">
        <v>3.7277999999999999E-2</v>
      </c>
      <c r="G149" s="24">
        <v>4.6899999999999996E-4</v>
      </c>
      <c r="H149" s="24">
        <v>1.132E-3</v>
      </c>
    </row>
    <row r="150" spans="1:15" x14ac:dyDescent="0.3">
      <c r="A150" s="33"/>
      <c r="B150" s="12" t="s">
        <v>13</v>
      </c>
      <c r="C150" s="24">
        <v>0.13317199999999998</v>
      </c>
      <c r="D150" s="24">
        <v>3.9706999999999999E-2</v>
      </c>
      <c r="E150" s="24">
        <v>8.5300000000000003E-4</v>
      </c>
      <c r="F150" s="24">
        <v>8.6282999999999999E-2</v>
      </c>
      <c r="G150" s="24">
        <v>6.0899999999999995E-4</v>
      </c>
      <c r="H150" s="24">
        <v>1.421E-3</v>
      </c>
    </row>
    <row r="151" spans="1:15" x14ac:dyDescent="0.3">
      <c r="A151" s="33"/>
      <c r="B151" s="12" t="s">
        <v>5</v>
      </c>
      <c r="C151" s="24">
        <v>5.5659E-2</v>
      </c>
      <c r="D151" s="24">
        <v>2.3947E-2</v>
      </c>
      <c r="E151" s="24">
        <v>1.2799999999999999E-4</v>
      </c>
      <c r="F151" s="24">
        <v>5.6267999999999999E-2</v>
      </c>
      <c r="G151" s="24">
        <v>2.3E-5</v>
      </c>
      <c r="H151" s="24">
        <v>4.0000000000000003E-5</v>
      </c>
      <c r="J151" s="15"/>
      <c r="K151" s="15"/>
      <c r="L151" s="15"/>
      <c r="M151" s="15"/>
      <c r="N151" s="15"/>
      <c r="O151" s="15"/>
    </row>
    <row r="152" spans="1:15" x14ac:dyDescent="0.3">
      <c r="A152" s="33" t="s">
        <v>6</v>
      </c>
      <c r="B152" s="33"/>
      <c r="C152" s="24">
        <v>78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</row>
  </sheetData>
  <mergeCells count="78">
    <mergeCell ref="C13:H13"/>
    <mergeCell ref="C23:H23"/>
    <mergeCell ref="A25:A27"/>
    <mergeCell ref="A28:A30"/>
    <mergeCell ref="A31:B31"/>
    <mergeCell ref="A13:B14"/>
    <mergeCell ref="A23:B24"/>
    <mergeCell ref="A15:A17"/>
    <mergeCell ref="A18:A20"/>
    <mergeCell ref="A21:B21"/>
    <mergeCell ref="A35:A37"/>
    <mergeCell ref="A38:A40"/>
    <mergeCell ref="A41:B41"/>
    <mergeCell ref="A33:B34"/>
    <mergeCell ref="C33:H33"/>
    <mergeCell ref="A45:A47"/>
    <mergeCell ref="A48:A50"/>
    <mergeCell ref="A51:B51"/>
    <mergeCell ref="A43:B44"/>
    <mergeCell ref="C43:H43"/>
    <mergeCell ref="A55:A57"/>
    <mergeCell ref="A58:A60"/>
    <mergeCell ref="A61:B61"/>
    <mergeCell ref="A53:B54"/>
    <mergeCell ref="C53:H53"/>
    <mergeCell ref="A65:A67"/>
    <mergeCell ref="A68:A70"/>
    <mergeCell ref="A71:B71"/>
    <mergeCell ref="A63:B64"/>
    <mergeCell ref="C63:H63"/>
    <mergeCell ref="A73:B74"/>
    <mergeCell ref="A75:A77"/>
    <mergeCell ref="A78:A80"/>
    <mergeCell ref="A81:B81"/>
    <mergeCell ref="C73:H73"/>
    <mergeCell ref="A85:A87"/>
    <mergeCell ref="A88:A90"/>
    <mergeCell ref="A91:B91"/>
    <mergeCell ref="A83:B84"/>
    <mergeCell ref="C83:H83"/>
    <mergeCell ref="C103:H103"/>
    <mergeCell ref="A95:A97"/>
    <mergeCell ref="A98:A100"/>
    <mergeCell ref="A101:B101"/>
    <mergeCell ref="A93:B94"/>
    <mergeCell ref="C93:H93"/>
    <mergeCell ref="A152:B152"/>
    <mergeCell ref="C144:H144"/>
    <mergeCell ref="A1:B2"/>
    <mergeCell ref="A3:A5"/>
    <mergeCell ref="A7:A9"/>
    <mergeCell ref="A11:B11"/>
    <mergeCell ref="A6:B6"/>
    <mergeCell ref="C1:H1"/>
    <mergeCell ref="A136:A138"/>
    <mergeCell ref="A139:A141"/>
    <mergeCell ref="A142:B142"/>
    <mergeCell ref="A134:B135"/>
    <mergeCell ref="C134:H134"/>
    <mergeCell ref="A125:A127"/>
    <mergeCell ref="A128:A130"/>
    <mergeCell ref="A131:B131"/>
    <mergeCell ref="A132:H132"/>
    <mergeCell ref="A10:B10"/>
    <mergeCell ref="A144:B145"/>
    <mergeCell ref="A146:A148"/>
    <mergeCell ref="A149:A151"/>
    <mergeCell ref="A123:B124"/>
    <mergeCell ref="C123:H123"/>
    <mergeCell ref="A113:B114"/>
    <mergeCell ref="A115:A117"/>
    <mergeCell ref="A118:A120"/>
    <mergeCell ref="A121:B121"/>
    <mergeCell ref="C113:H113"/>
    <mergeCell ref="A105:A107"/>
    <mergeCell ref="A108:A110"/>
    <mergeCell ref="A111:B111"/>
    <mergeCell ref="A103:B10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77" fitToHeight="2" orientation="portrait" r:id="rId1"/>
  <rowBreaks count="1" manualBreakCount="1">
    <brk id="72" max="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view="pageBreakPreview" zoomScaleNormal="85" zoomScaleSheetLayoutView="100" workbookViewId="0">
      <selection sqref="A1:B2"/>
    </sheetView>
  </sheetViews>
  <sheetFormatPr defaultRowHeight="18.75" x14ac:dyDescent="0.3"/>
  <cols>
    <col min="1" max="1" width="21.28515625" style="11" bestFit="1" customWidth="1"/>
    <col min="2" max="2" width="51.5703125" style="11" bestFit="1" customWidth="1"/>
    <col min="3" max="7" width="17" style="25" customWidth="1"/>
    <col min="8" max="16384" width="9.140625" style="10"/>
  </cols>
  <sheetData>
    <row r="1" spans="1:7" ht="18.75" customHeight="1" x14ac:dyDescent="0.3">
      <c r="A1" s="43" t="s">
        <v>37</v>
      </c>
      <c r="B1" s="43"/>
      <c r="C1" s="36" t="s">
        <v>12</v>
      </c>
      <c r="D1" s="36"/>
      <c r="E1" s="36"/>
      <c r="F1" s="36"/>
      <c r="G1" s="36"/>
    </row>
    <row r="2" spans="1:7" x14ac:dyDescent="0.3">
      <c r="A2" s="43"/>
      <c r="B2" s="43"/>
      <c r="C2" s="20" t="s">
        <v>7</v>
      </c>
      <c r="D2" s="20" t="s">
        <v>8</v>
      </c>
      <c r="E2" s="20" t="s">
        <v>9</v>
      </c>
      <c r="F2" s="20" t="s">
        <v>10</v>
      </c>
      <c r="G2" s="20" t="s">
        <v>11</v>
      </c>
    </row>
    <row r="3" spans="1:7" x14ac:dyDescent="0.3">
      <c r="A3" s="44" t="s">
        <v>0</v>
      </c>
      <c r="B3" s="13" t="s">
        <v>14</v>
      </c>
      <c r="C3" s="21">
        <f>+C15+C25+C35+C45+C55+C65+C75+C85+C95+C105+C115+C125+C135+C145</f>
        <v>3325.2200000000003</v>
      </c>
      <c r="D3" s="21">
        <f t="shared" ref="D3:G3" si="0">+D15+D25+D35+D45+D55+D65+D75+D85+D95+D105+D115+D125+D135+D145</f>
        <v>863.904</v>
      </c>
      <c r="E3" s="21">
        <f t="shared" si="0"/>
        <v>55.150999999999996</v>
      </c>
      <c r="F3" s="21">
        <f t="shared" si="0"/>
        <v>1027.06</v>
      </c>
      <c r="G3" s="21">
        <f t="shared" si="0"/>
        <v>17.632000000000001</v>
      </c>
    </row>
    <row r="4" spans="1:7" x14ac:dyDescent="0.3">
      <c r="A4" s="44"/>
      <c r="B4" s="13" t="s">
        <v>1</v>
      </c>
      <c r="C4" s="21">
        <f>+C16+C26+C36+C46+C56+C66+C76+C86+C96+C106+C116+C126+C136+C146</f>
        <v>398.96999999999997</v>
      </c>
      <c r="D4" s="21">
        <f t="shared" ref="D4:G5" si="1">+D16+D26+D36+D46+D56+D66+D76+D86+D96+D106+D116+D126+D136+D146</f>
        <v>168.06600000000003</v>
      </c>
      <c r="E4" s="21">
        <f t="shared" si="1"/>
        <v>24.773</v>
      </c>
      <c r="F4" s="21">
        <f t="shared" si="1"/>
        <v>543.5</v>
      </c>
      <c r="G4" s="21">
        <f t="shared" si="1"/>
        <v>4.8449999999999989</v>
      </c>
    </row>
    <row r="5" spans="1:7" x14ac:dyDescent="0.3">
      <c r="A5" s="44"/>
      <c r="B5" s="13" t="s">
        <v>2</v>
      </c>
      <c r="C5" s="21">
        <f>+C17+C27+C37+C47+C57+C67+C77+C87+C97+C107+C117+C127+C137+C147</f>
        <v>2583.511</v>
      </c>
      <c r="D5" s="21">
        <f t="shared" si="1"/>
        <v>781.98199999999997</v>
      </c>
      <c r="E5" s="21">
        <f t="shared" si="1"/>
        <v>0.20599999999999999</v>
      </c>
      <c r="F5" s="21">
        <f t="shared" si="1"/>
        <v>471.05</v>
      </c>
      <c r="G5" s="21">
        <f t="shared" si="1"/>
        <v>1.2389999999999999</v>
      </c>
    </row>
    <row r="6" spans="1:7" x14ac:dyDescent="0.3">
      <c r="A6" s="41" t="s">
        <v>32</v>
      </c>
      <c r="B6" s="41"/>
      <c r="C6" s="22">
        <f>SUM(C3:C5)</f>
        <v>6307.701</v>
      </c>
      <c r="D6" s="22">
        <f t="shared" ref="D6:G6" si="2">SUM(D3:D5)</f>
        <v>1813.952</v>
      </c>
      <c r="E6" s="22">
        <f t="shared" si="2"/>
        <v>80.13</v>
      </c>
      <c r="F6" s="22">
        <f t="shared" si="2"/>
        <v>2041.61</v>
      </c>
      <c r="G6" s="22">
        <f t="shared" si="2"/>
        <v>23.716000000000001</v>
      </c>
    </row>
    <row r="7" spans="1:7" x14ac:dyDescent="0.3">
      <c r="A7" s="44" t="s">
        <v>3</v>
      </c>
      <c r="B7" s="13" t="s">
        <v>4</v>
      </c>
      <c r="C7" s="21">
        <f>+C18+C28+C38+C48+C58+C68+C78+C88+C98+C108+C118+C128+C138+C148</f>
        <v>1001.8740000000001</v>
      </c>
      <c r="D7" s="21">
        <f t="shared" ref="C7:G9" si="3">+D18+D28+D38+D48+D58+D68+D78+D88+D98+D108+D118+D128+D138+D148</f>
        <v>139.76699999999997</v>
      </c>
      <c r="E7" s="21">
        <f t="shared" si="3"/>
        <v>3.8709999999999991</v>
      </c>
      <c r="F7" s="21">
        <f t="shared" si="3"/>
        <v>387.94400000000002</v>
      </c>
      <c r="G7" s="21">
        <f t="shared" si="3"/>
        <v>2.024</v>
      </c>
    </row>
    <row r="8" spans="1:7" x14ac:dyDescent="0.3">
      <c r="A8" s="44"/>
      <c r="B8" s="13" t="s">
        <v>13</v>
      </c>
      <c r="C8" s="21">
        <f t="shared" si="3"/>
        <v>1146.2209999999998</v>
      </c>
      <c r="D8" s="21">
        <f t="shared" si="3"/>
        <v>171.85800000000003</v>
      </c>
      <c r="E8" s="21">
        <f>+E19+E29+E39+E49+E59+E69+E79+E89+E99+E109+E119+E129+E139+E149</f>
        <v>3.8529999999999998</v>
      </c>
      <c r="F8" s="21">
        <f t="shared" si="3"/>
        <v>634.93299999999999</v>
      </c>
      <c r="G8" s="21">
        <f t="shared" si="3"/>
        <v>1.284</v>
      </c>
    </row>
    <row r="9" spans="1:7" x14ac:dyDescent="0.3">
      <c r="A9" s="44"/>
      <c r="B9" s="13" t="s">
        <v>5</v>
      </c>
      <c r="C9" s="21">
        <f>+C20+C30+C40+C50+C60+C70+C80+C90+C100+C110+C120+C130+C140+C150</f>
        <v>917.17600000000004</v>
      </c>
      <c r="D9" s="21">
        <f t="shared" si="3"/>
        <v>106.48099999999999</v>
      </c>
      <c r="E9" s="21">
        <f t="shared" si="3"/>
        <v>2.0309999999999997</v>
      </c>
      <c r="F9" s="21">
        <f t="shared" si="3"/>
        <v>347.80199999999996</v>
      </c>
      <c r="G9" s="21">
        <f t="shared" si="3"/>
        <v>1.1379999999999999</v>
      </c>
    </row>
    <row r="10" spans="1:7" x14ac:dyDescent="0.3">
      <c r="A10" s="41" t="s">
        <v>33</v>
      </c>
      <c r="B10" s="41"/>
      <c r="C10" s="22">
        <f>SUM(C7:C9)</f>
        <v>3065.2709999999997</v>
      </c>
      <c r="D10" s="22">
        <f>SUM(D7:D9)</f>
        <v>418.10599999999999</v>
      </c>
      <c r="E10" s="22">
        <f t="shared" ref="E10:G10" si="4">SUM(E7:E9)</f>
        <v>9.754999999999999</v>
      </c>
      <c r="F10" s="22">
        <f t="shared" si="4"/>
        <v>1370.6789999999999</v>
      </c>
      <c r="G10" s="22">
        <f t="shared" si="4"/>
        <v>4.4459999999999997</v>
      </c>
    </row>
    <row r="11" spans="1:7" x14ac:dyDescent="0.3">
      <c r="A11" s="41" t="s">
        <v>6</v>
      </c>
      <c r="B11" s="41"/>
      <c r="C11" s="22">
        <f>+C21+C31+C41+C51+C61+C71+C81+C91+C101+C111+C121+C131+C141+C151</f>
        <v>698.94399999999996</v>
      </c>
      <c r="D11" s="22">
        <f t="shared" ref="D11:F11" si="5">+D21+D31+D41+D51+D61+D71+D81+D91+D101+D111+D121+D131+D141+D151</f>
        <v>105.136</v>
      </c>
      <c r="E11" s="22">
        <f t="shared" si="5"/>
        <v>20.788</v>
      </c>
      <c r="F11" s="22">
        <f t="shared" si="5"/>
        <v>325</v>
      </c>
      <c r="G11" s="22">
        <f>+G21+G31+G41+G51+G61+G71+G81+G91+G101+G111+G121+G131+G141+G151</f>
        <v>1.23</v>
      </c>
    </row>
    <row r="13" spans="1:7" x14ac:dyDescent="0.3">
      <c r="A13" s="42" t="s">
        <v>15</v>
      </c>
      <c r="B13" s="42"/>
      <c r="C13" s="29" t="s">
        <v>12</v>
      </c>
      <c r="D13" s="29"/>
      <c r="E13" s="29"/>
      <c r="F13" s="29"/>
      <c r="G13" s="29"/>
    </row>
    <row r="14" spans="1:7" x14ac:dyDescent="0.3">
      <c r="A14" s="42"/>
      <c r="B14" s="42"/>
      <c r="C14" s="23" t="s">
        <v>7</v>
      </c>
      <c r="D14" s="23" t="s">
        <v>8</v>
      </c>
      <c r="E14" s="23" t="s">
        <v>9</v>
      </c>
      <c r="F14" s="23" t="s">
        <v>10</v>
      </c>
      <c r="G14" s="23" t="s">
        <v>11</v>
      </c>
    </row>
    <row r="15" spans="1:7" x14ac:dyDescent="0.3">
      <c r="A15" s="33" t="s">
        <v>0</v>
      </c>
      <c r="B15" s="12" t="s">
        <v>14</v>
      </c>
      <c r="C15" s="24">
        <v>381.3</v>
      </c>
      <c r="D15" s="24">
        <v>86.152000000000001</v>
      </c>
      <c r="E15" s="24">
        <v>2.56</v>
      </c>
      <c r="F15" s="24">
        <v>129.9</v>
      </c>
      <c r="G15" s="24">
        <v>0.84</v>
      </c>
    </row>
    <row r="16" spans="1:7" x14ac:dyDescent="0.3">
      <c r="A16" s="33"/>
      <c r="B16" s="12" t="s">
        <v>1</v>
      </c>
      <c r="C16" s="24">
        <v>18</v>
      </c>
      <c r="D16" s="24">
        <v>6.0919999999999996</v>
      </c>
      <c r="E16" s="24">
        <v>2.2490000000000001</v>
      </c>
      <c r="F16" s="24">
        <v>53.5</v>
      </c>
      <c r="G16" s="24">
        <v>0.246</v>
      </c>
    </row>
    <row r="17" spans="1:7" x14ac:dyDescent="0.3">
      <c r="A17" s="33"/>
      <c r="B17" s="12" t="s">
        <v>2</v>
      </c>
      <c r="C17" s="24">
        <v>122.55</v>
      </c>
      <c r="D17" s="24">
        <v>10.292999999999999</v>
      </c>
      <c r="E17" s="24">
        <v>0</v>
      </c>
      <c r="F17" s="24">
        <v>0</v>
      </c>
      <c r="G17" s="24">
        <v>0</v>
      </c>
    </row>
    <row r="18" spans="1:7" x14ac:dyDescent="0.3">
      <c r="A18" s="33" t="s">
        <v>3</v>
      </c>
      <c r="B18" s="12" t="s">
        <v>4</v>
      </c>
      <c r="C18" s="24">
        <v>7.5</v>
      </c>
      <c r="D18" s="24">
        <v>0</v>
      </c>
      <c r="E18" s="24">
        <v>0</v>
      </c>
      <c r="F18" s="24">
        <v>0</v>
      </c>
      <c r="G18" s="24">
        <v>0</v>
      </c>
    </row>
    <row r="19" spans="1:7" x14ac:dyDescent="0.3">
      <c r="A19" s="33"/>
      <c r="B19" s="12" t="s">
        <v>13</v>
      </c>
      <c r="C19" s="24">
        <v>15.7</v>
      </c>
      <c r="D19" s="24">
        <v>1.625</v>
      </c>
      <c r="E19" s="24">
        <v>0</v>
      </c>
      <c r="F19" s="24">
        <v>0</v>
      </c>
      <c r="G19" s="24">
        <v>0</v>
      </c>
    </row>
    <row r="20" spans="1:7" x14ac:dyDescent="0.3">
      <c r="A20" s="33"/>
      <c r="B20" s="12" t="s">
        <v>5</v>
      </c>
      <c r="C20" s="24">
        <v>0.1</v>
      </c>
      <c r="D20" s="24">
        <v>2.86</v>
      </c>
      <c r="E20" s="24">
        <v>0</v>
      </c>
      <c r="F20" s="24">
        <v>0</v>
      </c>
      <c r="G20" s="24">
        <v>0</v>
      </c>
    </row>
    <row r="21" spans="1:7" x14ac:dyDescent="0.3">
      <c r="A21" s="33" t="s">
        <v>6</v>
      </c>
      <c r="B21" s="33"/>
      <c r="C21" s="24">
        <v>7.8239999999999998</v>
      </c>
      <c r="D21" s="24">
        <v>3.4</v>
      </c>
      <c r="E21" s="24">
        <v>0</v>
      </c>
      <c r="F21" s="24">
        <v>0.3</v>
      </c>
      <c r="G21" s="24">
        <v>0</v>
      </c>
    </row>
    <row r="23" spans="1:7" x14ac:dyDescent="0.3">
      <c r="A23" s="42" t="s">
        <v>16</v>
      </c>
      <c r="B23" s="42"/>
      <c r="C23" s="29" t="s">
        <v>12</v>
      </c>
      <c r="D23" s="29"/>
      <c r="E23" s="29"/>
      <c r="F23" s="29"/>
      <c r="G23" s="29"/>
    </row>
    <row r="24" spans="1:7" x14ac:dyDescent="0.3">
      <c r="A24" s="42"/>
      <c r="B24" s="42"/>
      <c r="C24" s="23" t="s">
        <v>7</v>
      </c>
      <c r="D24" s="23" t="s">
        <v>8</v>
      </c>
      <c r="E24" s="23" t="s">
        <v>9</v>
      </c>
      <c r="F24" s="23" t="s">
        <v>10</v>
      </c>
      <c r="G24" s="23" t="s">
        <v>11</v>
      </c>
    </row>
    <row r="25" spans="1:7" x14ac:dyDescent="0.3">
      <c r="A25" s="33" t="s">
        <v>0</v>
      </c>
      <c r="B25" s="12" t="s">
        <v>14</v>
      </c>
      <c r="C25" s="24">
        <v>247.2</v>
      </c>
      <c r="D25" s="24">
        <v>60.8</v>
      </c>
      <c r="E25" s="24">
        <v>2.9</v>
      </c>
      <c r="F25" s="24">
        <v>52.5</v>
      </c>
      <c r="G25" s="24">
        <f>50/1000</f>
        <v>0.05</v>
      </c>
    </row>
    <row r="26" spans="1:7" x14ac:dyDescent="0.3">
      <c r="A26" s="33"/>
      <c r="B26" s="12" t="s">
        <v>1</v>
      </c>
      <c r="C26" s="24">
        <v>11.7</v>
      </c>
      <c r="D26" s="24">
        <v>5.4</v>
      </c>
      <c r="E26" s="24">
        <v>3.4</v>
      </c>
      <c r="F26" s="24">
        <v>5</v>
      </c>
      <c r="G26" s="24">
        <v>0.7</v>
      </c>
    </row>
    <row r="27" spans="1:7" x14ac:dyDescent="0.3">
      <c r="A27" s="33"/>
      <c r="B27" s="12" t="s">
        <v>2</v>
      </c>
      <c r="C27" s="24">
        <v>69.3</v>
      </c>
      <c r="D27" s="24">
        <v>62.3</v>
      </c>
      <c r="E27" s="24">
        <v>0</v>
      </c>
      <c r="F27" s="24">
        <v>0</v>
      </c>
      <c r="G27" s="24">
        <v>0</v>
      </c>
    </row>
    <row r="28" spans="1:7" x14ac:dyDescent="0.3">
      <c r="A28" s="33" t="s">
        <v>3</v>
      </c>
      <c r="B28" s="12" t="s">
        <v>4</v>
      </c>
      <c r="C28" s="24">
        <v>102</v>
      </c>
      <c r="D28" s="24">
        <v>8</v>
      </c>
      <c r="E28" s="24">
        <v>0.3</v>
      </c>
      <c r="F28" s="24">
        <v>64</v>
      </c>
      <c r="G28" s="24">
        <v>0.2</v>
      </c>
    </row>
    <row r="29" spans="1:7" x14ac:dyDescent="0.3">
      <c r="A29" s="33"/>
      <c r="B29" s="12" t="s">
        <v>13</v>
      </c>
      <c r="C29" s="24">
        <v>158</v>
      </c>
      <c r="D29" s="24">
        <v>13</v>
      </c>
      <c r="E29" s="24">
        <v>0.5</v>
      </c>
      <c r="F29" s="24">
        <v>103</v>
      </c>
      <c r="G29" s="24">
        <v>0.3</v>
      </c>
    </row>
    <row r="30" spans="1:7" x14ac:dyDescent="0.3">
      <c r="A30" s="33"/>
      <c r="B30" s="12" t="s">
        <v>5</v>
      </c>
      <c r="C30" s="24">
        <v>68</v>
      </c>
      <c r="D30" s="24">
        <v>3</v>
      </c>
      <c r="E30" s="24">
        <v>0</v>
      </c>
      <c r="F30" s="24">
        <v>19</v>
      </c>
      <c r="G30" s="24">
        <v>0</v>
      </c>
    </row>
    <row r="31" spans="1:7" x14ac:dyDescent="0.3">
      <c r="A31" s="33" t="s">
        <v>6</v>
      </c>
      <c r="B31" s="33"/>
      <c r="C31" s="24">
        <v>2.7</v>
      </c>
      <c r="D31" s="24">
        <v>1.08</v>
      </c>
      <c r="E31" s="24">
        <v>0.15</v>
      </c>
      <c r="F31" s="24">
        <v>0.6</v>
      </c>
      <c r="G31" s="24">
        <v>0</v>
      </c>
    </row>
    <row r="33" spans="1:7" x14ac:dyDescent="0.3">
      <c r="A33" s="42" t="s">
        <v>17</v>
      </c>
      <c r="B33" s="42"/>
      <c r="C33" s="29" t="s">
        <v>12</v>
      </c>
      <c r="D33" s="29"/>
      <c r="E33" s="29"/>
      <c r="F33" s="29"/>
      <c r="G33" s="29"/>
    </row>
    <row r="34" spans="1:7" x14ac:dyDescent="0.3">
      <c r="A34" s="42"/>
      <c r="B34" s="42"/>
      <c r="C34" s="23" t="s">
        <v>7</v>
      </c>
      <c r="D34" s="23" t="s">
        <v>8</v>
      </c>
      <c r="E34" s="23" t="s">
        <v>9</v>
      </c>
      <c r="F34" s="23" t="s">
        <v>10</v>
      </c>
      <c r="G34" s="23" t="s">
        <v>11</v>
      </c>
    </row>
    <row r="35" spans="1:7" x14ac:dyDescent="0.3">
      <c r="A35" s="33" t="s">
        <v>0</v>
      </c>
      <c r="B35" s="12" t="s">
        <v>14</v>
      </c>
      <c r="C35" s="24">
        <v>91.3</v>
      </c>
      <c r="D35" s="24">
        <v>26.8</v>
      </c>
      <c r="E35" s="24">
        <v>5.6</v>
      </c>
      <c r="F35" s="24">
        <v>145</v>
      </c>
      <c r="G35" s="24">
        <v>1.95</v>
      </c>
    </row>
    <row r="36" spans="1:7" x14ac:dyDescent="0.3">
      <c r="A36" s="33"/>
      <c r="B36" s="12" t="s">
        <v>1</v>
      </c>
      <c r="C36" s="24">
        <v>0</v>
      </c>
      <c r="D36" s="24">
        <v>2</v>
      </c>
      <c r="E36" s="24">
        <v>0.4</v>
      </c>
      <c r="F36" s="24"/>
      <c r="G36" s="24">
        <v>0.1</v>
      </c>
    </row>
    <row r="37" spans="1:7" x14ac:dyDescent="0.3">
      <c r="A37" s="33"/>
      <c r="B37" s="12" t="s">
        <v>2</v>
      </c>
      <c r="C37" s="24">
        <v>378.01600000000002</v>
      </c>
      <c r="D37" s="24">
        <v>132.5</v>
      </c>
      <c r="E37" s="24">
        <v>0</v>
      </c>
      <c r="F37" s="24"/>
      <c r="G37" s="24"/>
    </row>
    <row r="38" spans="1:7" x14ac:dyDescent="0.3">
      <c r="A38" s="33" t="s">
        <v>3</v>
      </c>
      <c r="B38" s="12" t="s">
        <v>4</v>
      </c>
      <c r="C38" s="24">
        <v>90</v>
      </c>
      <c r="D38" s="24">
        <v>17</v>
      </c>
      <c r="E38" s="24">
        <v>0</v>
      </c>
      <c r="F38" s="24">
        <v>27</v>
      </c>
      <c r="G38" s="24">
        <v>0</v>
      </c>
    </row>
    <row r="39" spans="1:7" x14ac:dyDescent="0.3">
      <c r="A39" s="33"/>
      <c r="B39" s="12" t="s">
        <v>13</v>
      </c>
      <c r="C39" s="24">
        <v>192</v>
      </c>
      <c r="D39" s="24">
        <v>34</v>
      </c>
      <c r="E39" s="24">
        <v>0</v>
      </c>
      <c r="F39" s="24">
        <v>61</v>
      </c>
      <c r="G39" s="24">
        <v>0</v>
      </c>
    </row>
    <row r="40" spans="1:7" x14ac:dyDescent="0.3">
      <c r="A40" s="33"/>
      <c r="B40" s="12" t="s">
        <v>5</v>
      </c>
      <c r="C40" s="24">
        <v>43</v>
      </c>
      <c r="D40" s="24">
        <v>6</v>
      </c>
      <c r="E40" s="24">
        <v>0</v>
      </c>
      <c r="F40" s="24">
        <v>12</v>
      </c>
      <c r="G40" s="24">
        <v>0</v>
      </c>
    </row>
    <row r="41" spans="1:7" x14ac:dyDescent="0.3">
      <c r="A41" s="33" t="s">
        <v>6</v>
      </c>
      <c r="B41" s="33"/>
      <c r="C41" s="24">
        <v>42.25</v>
      </c>
      <c r="D41" s="24">
        <v>15.45</v>
      </c>
      <c r="E41" s="24">
        <v>0.5</v>
      </c>
      <c r="F41" s="24">
        <v>0</v>
      </c>
      <c r="G41" s="24">
        <v>0.15</v>
      </c>
    </row>
    <row r="43" spans="1:7" x14ac:dyDescent="0.3">
      <c r="A43" s="42" t="s">
        <v>18</v>
      </c>
      <c r="B43" s="42"/>
      <c r="C43" s="29" t="s">
        <v>12</v>
      </c>
      <c r="D43" s="29"/>
      <c r="E43" s="29"/>
      <c r="F43" s="29"/>
      <c r="G43" s="29"/>
    </row>
    <row r="44" spans="1:7" x14ac:dyDescent="0.3">
      <c r="A44" s="42"/>
      <c r="B44" s="42"/>
      <c r="C44" s="23" t="s">
        <v>7</v>
      </c>
      <c r="D44" s="23" t="s">
        <v>8</v>
      </c>
      <c r="E44" s="23" t="s">
        <v>9</v>
      </c>
      <c r="F44" s="23" t="s">
        <v>10</v>
      </c>
      <c r="G44" s="23" t="s">
        <v>11</v>
      </c>
    </row>
    <row r="45" spans="1:7" x14ac:dyDescent="0.3">
      <c r="A45" s="33" t="s">
        <v>0</v>
      </c>
      <c r="B45" s="12" t="s">
        <v>14</v>
      </c>
      <c r="C45" s="24">
        <v>463.45</v>
      </c>
      <c r="D45" s="24">
        <v>141.94999999999999</v>
      </c>
      <c r="E45" s="24">
        <v>7.05</v>
      </c>
      <c r="F45" s="24">
        <v>86</v>
      </c>
      <c r="G45" s="24">
        <v>1.8</v>
      </c>
    </row>
    <row r="46" spans="1:7" x14ac:dyDescent="0.3">
      <c r="A46" s="33"/>
      <c r="B46" s="12" t="s">
        <v>1</v>
      </c>
      <c r="C46" s="24">
        <v>10.48</v>
      </c>
      <c r="D46" s="24">
        <v>10.914</v>
      </c>
      <c r="E46" s="24">
        <v>4.6500000000000004</v>
      </c>
      <c r="F46" s="24">
        <v>379.8</v>
      </c>
      <c r="G46" s="24">
        <v>1.2</v>
      </c>
    </row>
    <row r="47" spans="1:7" x14ac:dyDescent="0.3">
      <c r="A47" s="33"/>
      <c r="B47" s="12" t="s">
        <v>2</v>
      </c>
      <c r="C47" s="24">
        <v>309.55</v>
      </c>
      <c r="D47" s="24">
        <v>61.16</v>
      </c>
      <c r="E47" s="24">
        <v>0</v>
      </c>
      <c r="F47" s="24">
        <v>16.7</v>
      </c>
      <c r="G47" s="24">
        <v>0</v>
      </c>
    </row>
    <row r="48" spans="1:7" x14ac:dyDescent="0.3">
      <c r="A48" s="33" t="s">
        <v>3</v>
      </c>
      <c r="B48" s="12" t="s">
        <v>4</v>
      </c>
      <c r="C48" s="24">
        <v>302.89999999999998</v>
      </c>
      <c r="D48" s="24">
        <v>48.69</v>
      </c>
      <c r="E48" s="24">
        <v>0</v>
      </c>
      <c r="F48" s="24">
        <v>93.9</v>
      </c>
      <c r="G48" s="24">
        <v>0</v>
      </c>
    </row>
    <row r="49" spans="1:7" x14ac:dyDescent="0.3">
      <c r="A49" s="33"/>
      <c r="B49" s="12" t="s">
        <v>13</v>
      </c>
      <c r="C49" s="24">
        <v>227.5</v>
      </c>
      <c r="D49" s="24">
        <v>47.96</v>
      </c>
      <c r="E49" s="24">
        <v>0</v>
      </c>
      <c r="F49" s="24">
        <v>198.7</v>
      </c>
      <c r="G49" s="24">
        <v>0</v>
      </c>
    </row>
    <row r="50" spans="1:7" x14ac:dyDescent="0.3">
      <c r="A50" s="33"/>
      <c r="B50" s="12" t="s">
        <v>5</v>
      </c>
      <c r="C50" s="24">
        <v>127.3</v>
      </c>
      <c r="D50" s="24">
        <v>21.2</v>
      </c>
      <c r="E50" s="24">
        <v>0.7</v>
      </c>
      <c r="F50" s="24">
        <v>90.3</v>
      </c>
      <c r="G50" s="24">
        <v>0.4</v>
      </c>
    </row>
    <row r="51" spans="1:7" x14ac:dyDescent="0.3">
      <c r="A51" s="33" t="s">
        <v>6</v>
      </c>
      <c r="B51" s="33"/>
      <c r="C51" s="24"/>
      <c r="D51" s="24"/>
      <c r="E51" s="24"/>
      <c r="F51" s="24"/>
      <c r="G51" s="24"/>
    </row>
    <row r="53" spans="1:7" x14ac:dyDescent="0.3">
      <c r="A53" s="42" t="s">
        <v>20</v>
      </c>
      <c r="B53" s="42"/>
      <c r="C53" s="29" t="s">
        <v>12</v>
      </c>
      <c r="D53" s="29"/>
      <c r="E53" s="29"/>
      <c r="F53" s="29"/>
      <c r="G53" s="29"/>
    </row>
    <row r="54" spans="1:7" x14ac:dyDescent="0.3">
      <c r="A54" s="42"/>
      <c r="B54" s="42"/>
      <c r="C54" s="23" t="s">
        <v>7</v>
      </c>
      <c r="D54" s="23" t="s">
        <v>8</v>
      </c>
      <c r="E54" s="23" t="s">
        <v>9</v>
      </c>
      <c r="F54" s="23" t="s">
        <v>10</v>
      </c>
      <c r="G54" s="23" t="s">
        <v>19</v>
      </c>
    </row>
    <row r="55" spans="1:7" x14ac:dyDescent="0.3">
      <c r="A55" s="33" t="s">
        <v>0</v>
      </c>
      <c r="B55" s="12" t="s">
        <v>14</v>
      </c>
      <c r="C55" s="24">
        <v>231</v>
      </c>
      <c r="D55" s="24">
        <v>66</v>
      </c>
      <c r="E55" s="24">
        <v>7</v>
      </c>
      <c r="F55" s="24">
        <v>87</v>
      </c>
      <c r="G55" s="24">
        <v>1.1000000000000001</v>
      </c>
    </row>
    <row r="56" spans="1:7" x14ac:dyDescent="0.3">
      <c r="A56" s="33"/>
      <c r="B56" s="12" t="s">
        <v>1</v>
      </c>
      <c r="C56" s="24">
        <v>28</v>
      </c>
      <c r="D56" s="24">
        <v>58</v>
      </c>
      <c r="E56" s="24">
        <v>1.3</v>
      </c>
      <c r="F56" s="24">
        <v>0.5</v>
      </c>
      <c r="G56" s="24">
        <v>0.3</v>
      </c>
    </row>
    <row r="57" spans="1:7" x14ac:dyDescent="0.3">
      <c r="A57" s="33"/>
      <c r="B57" s="12" t="s">
        <v>2</v>
      </c>
      <c r="C57" s="24">
        <v>182</v>
      </c>
      <c r="D57" s="24">
        <v>57</v>
      </c>
      <c r="E57" s="24"/>
      <c r="F57" s="24"/>
      <c r="G57" s="24">
        <v>0.4</v>
      </c>
    </row>
    <row r="58" spans="1:7" x14ac:dyDescent="0.3">
      <c r="A58" s="33" t="s">
        <v>3</v>
      </c>
      <c r="B58" s="12" t="s">
        <v>4</v>
      </c>
      <c r="C58" s="24">
        <v>147</v>
      </c>
      <c r="D58" s="24">
        <v>0.3</v>
      </c>
      <c r="E58" s="24">
        <v>0.2</v>
      </c>
      <c r="F58" s="24">
        <v>65</v>
      </c>
      <c r="G58" s="24">
        <v>0.2</v>
      </c>
    </row>
    <row r="59" spans="1:7" x14ac:dyDescent="0.3">
      <c r="A59" s="33"/>
      <c r="B59" s="12" t="s">
        <v>13</v>
      </c>
      <c r="C59" s="24">
        <v>92</v>
      </c>
      <c r="D59" s="24">
        <v>0.3</v>
      </c>
      <c r="E59" s="24">
        <v>0.2</v>
      </c>
      <c r="F59" s="24">
        <v>65</v>
      </c>
      <c r="G59" s="24">
        <v>0.2</v>
      </c>
    </row>
    <row r="60" spans="1:7" x14ac:dyDescent="0.3">
      <c r="A60" s="33"/>
      <c r="B60" s="12" t="s">
        <v>5</v>
      </c>
      <c r="C60" s="24">
        <v>25</v>
      </c>
      <c r="D60" s="24">
        <v>0</v>
      </c>
      <c r="E60" s="24">
        <v>0.6</v>
      </c>
      <c r="F60" s="24">
        <v>3</v>
      </c>
      <c r="G60" s="24">
        <v>0.6</v>
      </c>
    </row>
    <row r="61" spans="1:7" x14ac:dyDescent="0.3">
      <c r="A61" s="33" t="s">
        <v>6</v>
      </c>
      <c r="B61" s="33"/>
      <c r="C61" s="24">
        <v>70</v>
      </c>
      <c r="D61" s="24">
        <v>13</v>
      </c>
      <c r="E61" s="24">
        <v>20</v>
      </c>
      <c r="F61" s="24">
        <v>16</v>
      </c>
      <c r="G61" s="24">
        <v>0.5</v>
      </c>
    </row>
    <row r="63" spans="1:7" x14ac:dyDescent="0.3">
      <c r="A63" s="42" t="s">
        <v>22</v>
      </c>
      <c r="B63" s="42"/>
      <c r="C63" s="29" t="s">
        <v>12</v>
      </c>
      <c r="D63" s="29"/>
      <c r="E63" s="29"/>
      <c r="F63" s="29"/>
      <c r="G63" s="29"/>
    </row>
    <row r="64" spans="1:7" x14ac:dyDescent="0.3">
      <c r="A64" s="42"/>
      <c r="B64" s="42"/>
      <c r="C64" s="23" t="s">
        <v>7</v>
      </c>
      <c r="D64" s="23" t="s">
        <v>8</v>
      </c>
      <c r="E64" s="23" t="s">
        <v>9</v>
      </c>
      <c r="F64" s="23" t="s">
        <v>10</v>
      </c>
      <c r="G64" s="23" t="s">
        <v>11</v>
      </c>
    </row>
    <row r="65" spans="1:7" x14ac:dyDescent="0.3">
      <c r="A65" s="33" t="s">
        <v>0</v>
      </c>
      <c r="B65" s="12" t="s">
        <v>14</v>
      </c>
      <c r="C65" s="24">
        <v>0.2</v>
      </c>
      <c r="D65" s="24">
        <v>64.494</v>
      </c>
      <c r="E65" s="24">
        <v>2.78</v>
      </c>
      <c r="F65" s="24">
        <v>88.7</v>
      </c>
      <c r="G65" s="24"/>
    </row>
    <row r="66" spans="1:7" x14ac:dyDescent="0.3">
      <c r="A66" s="33"/>
      <c r="B66" s="12" t="s">
        <v>21</v>
      </c>
      <c r="C66" s="24">
        <v>0.5</v>
      </c>
      <c r="D66" s="24">
        <v>5.8070000000000004</v>
      </c>
      <c r="E66" s="24">
        <v>2.2000000000000002</v>
      </c>
      <c r="F66" s="24"/>
      <c r="G66" s="24">
        <v>0.7</v>
      </c>
    </row>
    <row r="67" spans="1:7" x14ac:dyDescent="0.3">
      <c r="A67" s="33"/>
      <c r="B67" s="12" t="s">
        <v>2</v>
      </c>
      <c r="C67" s="24">
        <v>10.25</v>
      </c>
      <c r="D67" s="24">
        <v>62.331000000000003</v>
      </c>
      <c r="E67" s="24"/>
      <c r="F67" s="24">
        <v>106.9</v>
      </c>
      <c r="G67" s="24"/>
    </row>
    <row r="68" spans="1:7" x14ac:dyDescent="0.3">
      <c r="A68" s="33" t="s">
        <v>3</v>
      </c>
      <c r="B68" s="12" t="s">
        <v>4</v>
      </c>
      <c r="C68" s="24">
        <v>30.995000000000001</v>
      </c>
      <c r="D68" s="24">
        <v>10.6</v>
      </c>
      <c r="E68" s="24">
        <v>0.87</v>
      </c>
      <c r="F68" s="24">
        <v>28</v>
      </c>
      <c r="G68" s="24">
        <v>0.3</v>
      </c>
    </row>
    <row r="69" spans="1:7" x14ac:dyDescent="0.3">
      <c r="A69" s="33"/>
      <c r="B69" s="12" t="s">
        <v>13</v>
      </c>
      <c r="C69" s="24">
        <v>31.675000000000001</v>
      </c>
      <c r="D69" s="24">
        <v>9.11</v>
      </c>
      <c r="E69" s="24">
        <v>0.69</v>
      </c>
      <c r="F69" s="24">
        <v>23</v>
      </c>
      <c r="G69" s="24">
        <v>0.255</v>
      </c>
    </row>
    <row r="70" spans="1:7" x14ac:dyDescent="0.3">
      <c r="A70" s="33"/>
      <c r="B70" s="12" t="s">
        <v>5</v>
      </c>
      <c r="C70" s="24">
        <v>340.03</v>
      </c>
      <c r="D70" s="24">
        <v>33.5</v>
      </c>
      <c r="E70" s="24">
        <v>0.67</v>
      </c>
      <c r="F70" s="24">
        <v>98.1</v>
      </c>
      <c r="G70" s="24">
        <v>0.13500000000000001</v>
      </c>
    </row>
    <row r="71" spans="1:7" x14ac:dyDescent="0.3">
      <c r="A71" s="33" t="s">
        <v>23</v>
      </c>
      <c r="B71" s="33"/>
      <c r="C71" s="24"/>
      <c r="D71" s="24">
        <v>7.968</v>
      </c>
      <c r="E71" s="24"/>
      <c r="F71" s="24"/>
      <c r="G71" s="24"/>
    </row>
    <row r="73" spans="1:7" x14ac:dyDescent="0.3">
      <c r="A73" s="42" t="s">
        <v>24</v>
      </c>
      <c r="B73" s="42"/>
      <c r="C73" s="29" t="s">
        <v>12</v>
      </c>
      <c r="D73" s="29"/>
      <c r="E73" s="29"/>
      <c r="F73" s="29"/>
      <c r="G73" s="29"/>
    </row>
    <row r="74" spans="1:7" x14ac:dyDescent="0.3">
      <c r="A74" s="42"/>
      <c r="B74" s="42"/>
      <c r="C74" s="23" t="s">
        <v>7</v>
      </c>
      <c r="D74" s="23" t="s">
        <v>8</v>
      </c>
      <c r="E74" s="23" t="s">
        <v>9</v>
      </c>
      <c r="F74" s="23" t="s">
        <v>10</v>
      </c>
      <c r="G74" s="23" t="s">
        <v>11</v>
      </c>
    </row>
    <row r="75" spans="1:7" x14ac:dyDescent="0.3">
      <c r="A75" s="33" t="s">
        <v>0</v>
      </c>
      <c r="B75" s="12" t="s">
        <v>14</v>
      </c>
      <c r="C75" s="24">
        <v>424.25</v>
      </c>
      <c r="D75" s="24">
        <v>90.33</v>
      </c>
      <c r="E75" s="24">
        <v>3.78</v>
      </c>
      <c r="F75" s="24">
        <v>90</v>
      </c>
      <c r="G75" s="24">
        <v>1.3</v>
      </c>
    </row>
    <row r="76" spans="1:7" x14ac:dyDescent="0.3">
      <c r="A76" s="33"/>
      <c r="B76" s="12" t="s">
        <v>1</v>
      </c>
      <c r="C76" s="24">
        <v>180.75</v>
      </c>
      <c r="D76" s="24">
        <v>39.53</v>
      </c>
      <c r="E76" s="24">
        <v>2.14</v>
      </c>
      <c r="F76" s="24">
        <v>51.8</v>
      </c>
      <c r="G76" s="24">
        <v>0.2</v>
      </c>
    </row>
    <row r="77" spans="1:7" x14ac:dyDescent="0.3">
      <c r="A77" s="33"/>
      <c r="B77" s="12" t="s">
        <v>2</v>
      </c>
      <c r="C77" s="24">
        <v>207.3</v>
      </c>
      <c r="D77" s="24">
        <v>85.13</v>
      </c>
      <c r="E77" s="24">
        <v>0</v>
      </c>
      <c r="F77" s="24">
        <v>50</v>
      </c>
      <c r="G77" s="24">
        <v>0</v>
      </c>
    </row>
    <row r="78" spans="1:7" x14ac:dyDescent="0.3">
      <c r="A78" s="33" t="s">
        <v>3</v>
      </c>
      <c r="B78" s="12" t="s">
        <v>4</v>
      </c>
      <c r="C78" s="24">
        <v>71.599999999999994</v>
      </c>
      <c r="D78" s="24">
        <v>12</v>
      </c>
      <c r="E78" s="24">
        <v>0.8</v>
      </c>
      <c r="F78" s="24">
        <v>14.7</v>
      </c>
      <c r="G78" s="24">
        <v>0.05</v>
      </c>
    </row>
    <row r="79" spans="1:7" x14ac:dyDescent="0.3">
      <c r="A79" s="33"/>
      <c r="B79" s="12" t="s">
        <v>13</v>
      </c>
      <c r="C79" s="24">
        <v>97.5</v>
      </c>
      <c r="D79" s="24">
        <v>11.5</v>
      </c>
      <c r="E79" s="24">
        <v>1.03</v>
      </c>
      <c r="F79" s="24">
        <v>17.399999999999999</v>
      </c>
      <c r="G79" s="24">
        <v>7.0000000000000007E-2</v>
      </c>
    </row>
    <row r="80" spans="1:7" x14ac:dyDescent="0.3">
      <c r="A80" s="33"/>
      <c r="B80" s="12" t="s">
        <v>5</v>
      </c>
      <c r="C80" s="24">
        <v>67.900000000000006</v>
      </c>
      <c r="D80" s="24">
        <v>12.5</v>
      </c>
      <c r="E80" s="24">
        <v>0</v>
      </c>
      <c r="F80" s="24">
        <v>5</v>
      </c>
      <c r="G80" s="24">
        <v>0</v>
      </c>
    </row>
    <row r="81" spans="1:7" x14ac:dyDescent="0.3">
      <c r="A81" s="33" t="s">
        <v>6</v>
      </c>
      <c r="B81" s="33"/>
      <c r="C81" s="24">
        <v>348.3</v>
      </c>
      <c r="D81" s="24">
        <v>33.75</v>
      </c>
      <c r="E81" s="24">
        <v>0</v>
      </c>
      <c r="F81" s="24">
        <v>194.1</v>
      </c>
      <c r="G81" s="24">
        <v>0.57999999999999996</v>
      </c>
    </row>
    <row r="83" spans="1:7" x14ac:dyDescent="0.3">
      <c r="A83" s="42" t="s">
        <v>25</v>
      </c>
      <c r="B83" s="42"/>
      <c r="C83" s="29" t="s">
        <v>12</v>
      </c>
      <c r="D83" s="29"/>
      <c r="E83" s="29"/>
      <c r="F83" s="29"/>
      <c r="G83" s="29"/>
    </row>
    <row r="84" spans="1:7" x14ac:dyDescent="0.3">
      <c r="A84" s="42"/>
      <c r="B84" s="42"/>
      <c r="C84" s="23" t="s">
        <v>7</v>
      </c>
      <c r="D84" s="23" t="s">
        <v>8</v>
      </c>
      <c r="E84" s="23" t="s">
        <v>9</v>
      </c>
      <c r="F84" s="23" t="s">
        <v>10</v>
      </c>
      <c r="G84" s="23" t="s">
        <v>11</v>
      </c>
    </row>
    <row r="85" spans="1:7" x14ac:dyDescent="0.3">
      <c r="A85" s="33" t="s">
        <v>0</v>
      </c>
      <c r="B85" s="12" t="s">
        <v>14</v>
      </c>
      <c r="C85" s="24">
        <v>95.35</v>
      </c>
      <c r="D85" s="24">
        <v>41.92</v>
      </c>
      <c r="E85" s="24">
        <v>1.98</v>
      </c>
      <c r="F85" s="24">
        <v>119.16</v>
      </c>
      <c r="G85" s="24">
        <v>3.8</v>
      </c>
    </row>
    <row r="86" spans="1:7" x14ac:dyDescent="0.3">
      <c r="A86" s="33"/>
      <c r="B86" s="12" t="s">
        <v>1</v>
      </c>
      <c r="C86" s="24">
        <v>12.7</v>
      </c>
      <c r="D86" s="24">
        <v>7.51</v>
      </c>
      <c r="E86" s="24">
        <v>1.82</v>
      </c>
      <c r="F86" s="24">
        <v>11.4</v>
      </c>
      <c r="G86" s="24">
        <v>9.6000000000000002E-2</v>
      </c>
    </row>
    <row r="87" spans="1:7" x14ac:dyDescent="0.3">
      <c r="A87" s="33"/>
      <c r="B87" s="12" t="s">
        <v>2</v>
      </c>
      <c r="C87" s="24">
        <v>209.25</v>
      </c>
      <c r="D87" s="24">
        <v>30.38</v>
      </c>
      <c r="E87" s="24"/>
      <c r="F87" s="24">
        <v>10.84</v>
      </c>
      <c r="G87" s="24"/>
    </row>
    <row r="88" spans="1:7" x14ac:dyDescent="0.3">
      <c r="A88" s="33" t="s">
        <v>3</v>
      </c>
      <c r="B88" s="12" t="s">
        <v>4</v>
      </c>
      <c r="C88" s="24">
        <v>50</v>
      </c>
      <c r="D88" s="24">
        <v>10</v>
      </c>
      <c r="E88" s="24">
        <v>0.01</v>
      </c>
      <c r="F88" s="24">
        <v>20</v>
      </c>
      <c r="G88" s="24">
        <v>0.5</v>
      </c>
    </row>
    <row r="89" spans="1:7" x14ac:dyDescent="0.3">
      <c r="A89" s="33"/>
      <c r="B89" s="12" t="s">
        <v>13</v>
      </c>
      <c r="C89" s="24">
        <v>50</v>
      </c>
      <c r="D89" s="24">
        <v>3</v>
      </c>
      <c r="E89" s="24"/>
      <c r="F89" s="24">
        <v>10</v>
      </c>
      <c r="G89" s="24"/>
    </row>
    <row r="90" spans="1:7" x14ac:dyDescent="0.3">
      <c r="A90" s="33"/>
      <c r="B90" s="12" t="s">
        <v>5</v>
      </c>
      <c r="C90" s="24">
        <v>56</v>
      </c>
      <c r="D90" s="24">
        <v>3.3</v>
      </c>
      <c r="E90" s="24"/>
      <c r="F90" s="24">
        <v>11</v>
      </c>
      <c r="G90" s="24"/>
    </row>
    <row r="91" spans="1:7" x14ac:dyDescent="0.3">
      <c r="A91" s="33" t="s">
        <v>6</v>
      </c>
      <c r="B91" s="33"/>
      <c r="C91" s="24"/>
      <c r="D91" s="24"/>
      <c r="E91" s="24"/>
      <c r="F91" s="24">
        <v>2</v>
      </c>
      <c r="G91" s="24"/>
    </row>
    <row r="93" spans="1:7" x14ac:dyDescent="0.3">
      <c r="A93" s="42" t="s">
        <v>26</v>
      </c>
      <c r="B93" s="42"/>
      <c r="C93" s="29" t="s">
        <v>12</v>
      </c>
      <c r="D93" s="29"/>
      <c r="E93" s="29"/>
      <c r="F93" s="29"/>
      <c r="G93" s="29"/>
    </row>
    <row r="94" spans="1:7" x14ac:dyDescent="0.3">
      <c r="A94" s="42"/>
      <c r="B94" s="42"/>
      <c r="C94" s="23" t="s">
        <v>7</v>
      </c>
      <c r="D94" s="23" t="s">
        <v>8</v>
      </c>
      <c r="E94" s="23" t="s">
        <v>9</v>
      </c>
      <c r="F94" s="23" t="s">
        <v>10</v>
      </c>
      <c r="G94" s="23" t="s">
        <v>11</v>
      </c>
    </row>
    <row r="95" spans="1:7" x14ac:dyDescent="0.3">
      <c r="A95" s="33" t="s">
        <v>0</v>
      </c>
      <c r="B95" s="12" t="s">
        <v>14</v>
      </c>
      <c r="C95" s="24">
        <v>51.414999999999999</v>
      </c>
      <c r="D95" s="24">
        <v>18.309999999999999</v>
      </c>
      <c r="E95" s="24">
        <v>1.2450000000000001</v>
      </c>
      <c r="F95" s="24">
        <v>23.4</v>
      </c>
      <c r="G95" s="24">
        <v>0.1</v>
      </c>
    </row>
    <row r="96" spans="1:7" x14ac:dyDescent="0.3">
      <c r="A96" s="33"/>
      <c r="B96" s="12" t="s">
        <v>1</v>
      </c>
      <c r="C96" s="24">
        <v>1.85</v>
      </c>
      <c r="D96" s="24">
        <v>1.256</v>
      </c>
      <c r="E96" s="24">
        <v>0.2</v>
      </c>
      <c r="F96" s="24">
        <v>2.6</v>
      </c>
      <c r="G96" s="24">
        <v>0</v>
      </c>
    </row>
    <row r="97" spans="1:7" x14ac:dyDescent="0.3">
      <c r="A97" s="33"/>
      <c r="B97" s="12" t="s">
        <v>2</v>
      </c>
      <c r="C97" s="24">
        <v>70.206000000000003</v>
      </c>
      <c r="D97" s="24">
        <v>24.007999999999999</v>
      </c>
      <c r="E97" s="24">
        <v>0</v>
      </c>
      <c r="F97" s="24">
        <v>71.91</v>
      </c>
      <c r="G97" s="24">
        <v>0</v>
      </c>
    </row>
    <row r="98" spans="1:7" x14ac:dyDescent="0.3">
      <c r="A98" s="33" t="s">
        <v>3</v>
      </c>
      <c r="B98" s="12" t="s">
        <v>4</v>
      </c>
      <c r="C98" s="24">
        <v>18.407</v>
      </c>
      <c r="D98" s="24">
        <v>2.9510000000000001</v>
      </c>
      <c r="E98" s="24">
        <v>5.3999999999999999E-2</v>
      </c>
      <c r="F98" s="24">
        <v>5.3659999999999997</v>
      </c>
      <c r="G98" s="24">
        <v>5.3999999999999999E-2</v>
      </c>
    </row>
    <row r="99" spans="1:7" x14ac:dyDescent="0.3">
      <c r="A99" s="33"/>
      <c r="B99" s="12" t="s">
        <v>13</v>
      </c>
      <c r="C99" s="24">
        <v>14.592000000000001</v>
      </c>
      <c r="D99" s="24">
        <v>2.3370000000000002</v>
      </c>
      <c r="E99" s="24">
        <v>4.5999999999999999E-2</v>
      </c>
      <c r="F99" s="24">
        <v>4.25</v>
      </c>
      <c r="G99" s="24">
        <v>4.5999999999999999E-2</v>
      </c>
    </row>
    <row r="100" spans="1:7" x14ac:dyDescent="0.3">
      <c r="A100" s="33"/>
      <c r="B100" s="12" t="s">
        <v>5</v>
      </c>
      <c r="C100" s="24">
        <v>8.9510000000000005</v>
      </c>
      <c r="D100" s="24">
        <v>1.3120000000000001</v>
      </c>
      <c r="E100" s="24">
        <v>0</v>
      </c>
      <c r="F100" s="24">
        <v>2.3839999999999999</v>
      </c>
      <c r="G100" s="24">
        <v>0</v>
      </c>
    </row>
    <row r="101" spans="1:7" x14ac:dyDescent="0.3">
      <c r="A101" s="33" t="s">
        <v>6</v>
      </c>
      <c r="B101" s="33"/>
      <c r="C101" s="24">
        <v>2.5</v>
      </c>
      <c r="D101" s="24">
        <v>1.28</v>
      </c>
      <c r="E101" s="24">
        <v>0</v>
      </c>
      <c r="F101" s="24">
        <v>0</v>
      </c>
      <c r="G101" s="24">
        <v>0</v>
      </c>
    </row>
    <row r="103" spans="1:7" x14ac:dyDescent="0.3">
      <c r="A103" s="42" t="s">
        <v>27</v>
      </c>
      <c r="B103" s="42"/>
      <c r="C103" s="29" t="s">
        <v>12</v>
      </c>
      <c r="D103" s="29"/>
      <c r="E103" s="29"/>
      <c r="F103" s="29"/>
      <c r="G103" s="29"/>
    </row>
    <row r="104" spans="1:7" x14ac:dyDescent="0.3">
      <c r="A104" s="42"/>
      <c r="B104" s="42"/>
      <c r="C104" s="23" t="s">
        <v>7</v>
      </c>
      <c r="D104" s="23" t="s">
        <v>8</v>
      </c>
      <c r="E104" s="23" t="s">
        <v>9</v>
      </c>
      <c r="F104" s="23" t="s">
        <v>10</v>
      </c>
      <c r="G104" s="23" t="s">
        <v>11</v>
      </c>
    </row>
    <row r="105" spans="1:7" x14ac:dyDescent="0.3">
      <c r="A105" s="33" t="s">
        <v>0</v>
      </c>
      <c r="B105" s="12" t="s">
        <v>14</v>
      </c>
      <c r="C105" s="24">
        <v>316.10000000000002</v>
      </c>
      <c r="D105" s="24">
        <v>95.055000000000007</v>
      </c>
      <c r="E105" s="24">
        <v>3.625</v>
      </c>
      <c r="F105" s="24">
        <v>93.1</v>
      </c>
      <c r="G105" s="24">
        <v>0.88500000000000001</v>
      </c>
    </row>
    <row r="106" spans="1:7" x14ac:dyDescent="0.3">
      <c r="A106" s="33"/>
      <c r="B106" s="12" t="s">
        <v>1</v>
      </c>
      <c r="C106" s="24">
        <v>25.9</v>
      </c>
      <c r="D106" s="24">
        <v>5.7050000000000001</v>
      </c>
      <c r="E106" s="24">
        <v>1.585</v>
      </c>
      <c r="F106" s="24">
        <v>16.399999999999999</v>
      </c>
      <c r="G106" s="24">
        <v>0.89</v>
      </c>
    </row>
    <row r="107" spans="1:7" x14ac:dyDescent="0.3">
      <c r="A107" s="33"/>
      <c r="B107" s="12" t="s">
        <v>2</v>
      </c>
      <c r="C107" s="24">
        <v>304.8</v>
      </c>
      <c r="D107" s="24">
        <v>54.405000000000001</v>
      </c>
      <c r="E107" s="24">
        <v>0</v>
      </c>
      <c r="F107" s="24">
        <v>13.4</v>
      </c>
      <c r="G107" s="24">
        <v>0</v>
      </c>
    </row>
    <row r="108" spans="1:7" x14ac:dyDescent="0.3">
      <c r="A108" s="33" t="s">
        <v>3</v>
      </c>
      <c r="B108" s="12" t="s">
        <v>4</v>
      </c>
      <c r="C108" s="24">
        <v>66.95</v>
      </c>
      <c r="D108" s="24">
        <v>15.755000000000001</v>
      </c>
      <c r="E108" s="24">
        <v>0.14499999999999999</v>
      </c>
      <c r="F108" s="24">
        <v>20.100000000000001</v>
      </c>
      <c r="G108" s="24">
        <v>0.10299999999999999</v>
      </c>
    </row>
    <row r="109" spans="1:7" x14ac:dyDescent="0.3">
      <c r="A109" s="33"/>
      <c r="B109" s="12" t="s">
        <v>13</v>
      </c>
      <c r="C109" s="24">
        <v>104.9</v>
      </c>
      <c r="D109" s="24">
        <v>21.696000000000002</v>
      </c>
      <c r="E109" s="24">
        <v>0.44400000000000001</v>
      </c>
      <c r="F109" s="24">
        <v>31.5</v>
      </c>
      <c r="G109" s="24">
        <v>0.27200000000000002</v>
      </c>
    </row>
    <row r="110" spans="1:7" x14ac:dyDescent="0.3">
      <c r="A110" s="33"/>
      <c r="B110" s="12" t="s">
        <v>5</v>
      </c>
      <c r="C110" s="24">
        <v>76.3</v>
      </c>
      <c r="D110" s="24">
        <v>13.968999999999999</v>
      </c>
      <c r="E110" s="24">
        <v>0</v>
      </c>
      <c r="F110" s="24">
        <v>23.4</v>
      </c>
      <c r="G110" s="24">
        <v>0</v>
      </c>
    </row>
    <row r="111" spans="1:7" x14ac:dyDescent="0.3">
      <c r="A111" s="33" t="s">
        <v>6</v>
      </c>
      <c r="B111" s="33"/>
      <c r="C111" s="24">
        <v>168.37</v>
      </c>
      <c r="D111" s="24">
        <v>24.207999999999998</v>
      </c>
      <c r="E111" s="24">
        <v>0.13800000000000001</v>
      </c>
      <c r="F111" s="24">
        <v>107</v>
      </c>
      <c r="G111" s="24">
        <v>0</v>
      </c>
    </row>
    <row r="113" spans="1:7" x14ac:dyDescent="0.3">
      <c r="A113" s="42" t="s">
        <v>28</v>
      </c>
      <c r="B113" s="42"/>
      <c r="C113" s="29" t="s">
        <v>12</v>
      </c>
      <c r="D113" s="29"/>
      <c r="E113" s="29"/>
      <c r="F113" s="29"/>
      <c r="G113" s="29"/>
    </row>
    <row r="114" spans="1:7" x14ac:dyDescent="0.3">
      <c r="A114" s="42"/>
      <c r="B114" s="42"/>
      <c r="C114" s="23" t="s">
        <v>7</v>
      </c>
      <c r="D114" s="23" t="s">
        <v>8</v>
      </c>
      <c r="E114" s="23" t="s">
        <v>9</v>
      </c>
      <c r="F114" s="23" t="s">
        <v>10</v>
      </c>
      <c r="G114" s="23" t="s">
        <v>11</v>
      </c>
    </row>
    <row r="115" spans="1:7" x14ac:dyDescent="0.3">
      <c r="A115" s="33" t="s">
        <v>0</v>
      </c>
      <c r="B115" s="12" t="s">
        <v>14</v>
      </c>
      <c r="C115" s="24">
        <v>163.4</v>
      </c>
      <c r="D115" s="24">
        <v>28.422000000000001</v>
      </c>
      <c r="E115" s="24">
        <v>1.9510000000000001</v>
      </c>
      <c r="F115" s="24">
        <v>20.6</v>
      </c>
      <c r="G115" s="24">
        <v>1.4</v>
      </c>
    </row>
    <row r="116" spans="1:7" x14ac:dyDescent="0.3">
      <c r="A116" s="33"/>
      <c r="B116" s="12" t="s">
        <v>1</v>
      </c>
      <c r="C116" s="24">
        <v>10.15</v>
      </c>
      <c r="D116" s="24">
        <v>4.43</v>
      </c>
      <c r="E116" s="24">
        <v>1.194</v>
      </c>
      <c r="F116" s="24">
        <v>2</v>
      </c>
      <c r="G116" s="24">
        <v>0.35</v>
      </c>
    </row>
    <row r="117" spans="1:7" x14ac:dyDescent="0.3">
      <c r="A117" s="33"/>
      <c r="B117" s="12" t="s">
        <v>2</v>
      </c>
      <c r="C117" s="24">
        <v>60.4</v>
      </c>
      <c r="D117" s="24">
        <v>22.146000000000001</v>
      </c>
      <c r="E117" s="24">
        <v>0.20599999999999999</v>
      </c>
      <c r="F117" s="24">
        <v>67.5</v>
      </c>
      <c r="G117" s="24">
        <v>0.73</v>
      </c>
    </row>
    <row r="118" spans="1:7" x14ac:dyDescent="0.3">
      <c r="A118" s="33" t="s">
        <v>3</v>
      </c>
      <c r="B118" s="12" t="s">
        <v>4</v>
      </c>
      <c r="C118" s="24">
        <v>52.16</v>
      </c>
      <c r="D118" s="24">
        <v>4.3639999999999999</v>
      </c>
      <c r="E118" s="24">
        <v>0.252</v>
      </c>
      <c r="F118" s="24">
        <v>0</v>
      </c>
      <c r="G118" s="24">
        <v>8.5000000000000006E-2</v>
      </c>
    </row>
    <row r="119" spans="1:7" x14ac:dyDescent="0.3">
      <c r="A119" s="33"/>
      <c r="B119" s="12" t="s">
        <v>13</v>
      </c>
      <c r="C119" s="24">
        <v>29.507000000000001</v>
      </c>
      <c r="D119" s="24">
        <v>2.27</v>
      </c>
      <c r="E119" s="24">
        <v>0.09</v>
      </c>
      <c r="F119" s="24">
        <v>0</v>
      </c>
      <c r="G119" s="24">
        <v>7.4999999999999997E-2</v>
      </c>
    </row>
    <row r="120" spans="1:7" x14ac:dyDescent="0.3">
      <c r="A120" s="33"/>
      <c r="B120" s="12" t="s">
        <v>5</v>
      </c>
      <c r="C120" s="24">
        <v>26.113</v>
      </c>
      <c r="D120" s="24">
        <v>1.3160000000000001</v>
      </c>
      <c r="E120" s="24">
        <v>0</v>
      </c>
      <c r="F120" s="24">
        <v>0</v>
      </c>
      <c r="G120" s="24">
        <v>0</v>
      </c>
    </row>
    <row r="121" spans="1:7" x14ac:dyDescent="0.3">
      <c r="A121" s="33" t="s">
        <v>6</v>
      </c>
      <c r="B121" s="33"/>
      <c r="C121" s="24"/>
      <c r="D121" s="24"/>
      <c r="E121" s="24"/>
      <c r="F121" s="24"/>
      <c r="G121" s="24"/>
    </row>
    <row r="123" spans="1:7" x14ac:dyDescent="0.3">
      <c r="A123" s="42" t="s">
        <v>29</v>
      </c>
      <c r="B123" s="42"/>
      <c r="C123" s="29" t="s">
        <v>12</v>
      </c>
      <c r="D123" s="29"/>
      <c r="E123" s="29"/>
      <c r="F123" s="29"/>
      <c r="G123" s="29"/>
    </row>
    <row r="124" spans="1:7" x14ac:dyDescent="0.3">
      <c r="A124" s="42"/>
      <c r="B124" s="42"/>
      <c r="C124" s="23" t="s">
        <v>7</v>
      </c>
      <c r="D124" s="23" t="s">
        <v>8</v>
      </c>
      <c r="E124" s="23" t="s">
        <v>9</v>
      </c>
      <c r="F124" s="23" t="s">
        <v>10</v>
      </c>
      <c r="G124" s="23" t="s">
        <v>11</v>
      </c>
    </row>
    <row r="125" spans="1:7" x14ac:dyDescent="0.3">
      <c r="A125" s="33" t="s">
        <v>0</v>
      </c>
      <c r="B125" s="12" t="s">
        <v>14</v>
      </c>
      <c r="C125" s="24">
        <v>127.515</v>
      </c>
      <c r="D125" s="24">
        <v>33.979999999999997</v>
      </c>
      <c r="E125" s="24">
        <v>3.36</v>
      </c>
      <c r="F125" s="24">
        <v>7.4</v>
      </c>
      <c r="G125" s="24">
        <v>0.56999999999999995</v>
      </c>
    </row>
    <row r="126" spans="1:7" x14ac:dyDescent="0.3">
      <c r="A126" s="33"/>
      <c r="B126" s="12" t="s">
        <v>1</v>
      </c>
      <c r="C126" s="24">
        <v>55.32</v>
      </c>
      <c r="D126" s="24">
        <v>12.872999999999999</v>
      </c>
      <c r="E126" s="24">
        <v>1.173</v>
      </c>
      <c r="F126" s="24">
        <v>15</v>
      </c>
      <c r="G126" s="24">
        <v>0</v>
      </c>
    </row>
    <row r="127" spans="1:7" x14ac:dyDescent="0.3">
      <c r="A127" s="33"/>
      <c r="B127" s="12" t="s">
        <v>2</v>
      </c>
      <c r="C127" s="24">
        <v>160.07900000000001</v>
      </c>
      <c r="D127" s="24">
        <v>41.488999999999997</v>
      </c>
      <c r="E127" s="24">
        <v>0</v>
      </c>
      <c r="F127" s="24">
        <v>0</v>
      </c>
      <c r="G127" s="24">
        <v>0.109</v>
      </c>
    </row>
    <row r="128" spans="1:7" x14ac:dyDescent="0.3">
      <c r="A128" s="33" t="s">
        <v>3</v>
      </c>
      <c r="B128" s="12" t="s">
        <v>4</v>
      </c>
      <c r="C128" s="24">
        <v>20.622999999999998</v>
      </c>
      <c r="D128" s="24">
        <v>1.994</v>
      </c>
      <c r="E128" s="24">
        <v>0.63400000000000001</v>
      </c>
      <c r="F128" s="24">
        <v>12.6</v>
      </c>
      <c r="G128" s="24">
        <v>0.5</v>
      </c>
    </row>
    <row r="129" spans="1:7" x14ac:dyDescent="0.3">
      <c r="A129" s="33"/>
      <c r="B129" s="12" t="s">
        <v>13</v>
      </c>
      <c r="C129" s="24">
        <v>33.325000000000003</v>
      </c>
      <c r="D129" s="24">
        <v>2.9710000000000001</v>
      </c>
      <c r="E129" s="24">
        <v>0</v>
      </c>
      <c r="F129" s="24">
        <v>26.700000000000003</v>
      </c>
      <c r="G129" s="24">
        <v>0</v>
      </c>
    </row>
    <row r="130" spans="1:7" x14ac:dyDescent="0.3">
      <c r="A130" s="33"/>
      <c r="B130" s="12" t="s">
        <v>5</v>
      </c>
      <c r="C130" s="24">
        <v>20.123000000000001</v>
      </c>
      <c r="D130" s="24">
        <v>0.32600000000000001</v>
      </c>
      <c r="E130" s="24">
        <v>0</v>
      </c>
      <c r="F130" s="24">
        <v>28.5</v>
      </c>
      <c r="G130" s="24">
        <v>0</v>
      </c>
    </row>
    <row r="131" spans="1:7" x14ac:dyDescent="0.3">
      <c r="A131" s="33" t="s">
        <v>6</v>
      </c>
      <c r="B131" s="33"/>
      <c r="C131" s="24"/>
      <c r="D131" s="24"/>
      <c r="E131" s="24"/>
      <c r="F131" s="24"/>
      <c r="G131" s="24"/>
    </row>
    <row r="133" spans="1:7" x14ac:dyDescent="0.3">
      <c r="A133" s="42" t="s">
        <v>30</v>
      </c>
      <c r="B133" s="42"/>
      <c r="C133" s="29" t="s">
        <v>12</v>
      </c>
      <c r="D133" s="29"/>
      <c r="E133" s="29"/>
      <c r="F133" s="29"/>
      <c r="G133" s="29"/>
    </row>
    <row r="134" spans="1:7" x14ac:dyDescent="0.3">
      <c r="A134" s="42"/>
      <c r="B134" s="42"/>
      <c r="C134" s="23" t="s">
        <v>7</v>
      </c>
      <c r="D134" s="23" t="s">
        <v>8</v>
      </c>
      <c r="E134" s="23" t="s">
        <v>9</v>
      </c>
      <c r="F134" s="23" t="s">
        <v>10</v>
      </c>
      <c r="G134" s="23" t="s">
        <v>11</v>
      </c>
    </row>
    <row r="135" spans="1:7" x14ac:dyDescent="0.3">
      <c r="A135" s="33" t="s">
        <v>0</v>
      </c>
      <c r="B135" s="12" t="s">
        <v>14</v>
      </c>
      <c r="C135" s="24">
        <v>230</v>
      </c>
      <c r="D135" s="24">
        <v>52</v>
      </c>
      <c r="E135" s="24">
        <v>8</v>
      </c>
      <c r="F135" s="24">
        <v>55</v>
      </c>
      <c r="G135" s="24">
        <v>3</v>
      </c>
    </row>
    <row r="136" spans="1:7" x14ac:dyDescent="0.3">
      <c r="A136" s="33"/>
      <c r="B136" s="12" t="s">
        <v>1</v>
      </c>
      <c r="C136" s="24">
        <v>13</v>
      </c>
      <c r="D136" s="24">
        <v>4</v>
      </c>
      <c r="E136" s="24">
        <v>2</v>
      </c>
      <c r="F136" s="24">
        <v>3</v>
      </c>
      <c r="G136" s="24"/>
    </row>
    <row r="137" spans="1:7" x14ac:dyDescent="0.3">
      <c r="A137" s="33"/>
      <c r="B137" s="12" t="s">
        <v>2</v>
      </c>
      <c r="C137" s="24">
        <v>283</v>
      </c>
      <c r="D137" s="24">
        <v>69</v>
      </c>
      <c r="E137" s="24"/>
      <c r="F137" s="24">
        <v>49</v>
      </c>
      <c r="G137" s="24"/>
    </row>
    <row r="138" spans="1:7" x14ac:dyDescent="0.3">
      <c r="A138" s="33" t="s">
        <v>3</v>
      </c>
      <c r="B138" s="12" t="s">
        <v>4</v>
      </c>
      <c r="C138" s="24">
        <v>31</v>
      </c>
      <c r="D138" s="24">
        <v>2</v>
      </c>
      <c r="E138" s="24"/>
      <c r="F138" s="24">
        <v>17</v>
      </c>
      <c r="G138" s="24"/>
    </row>
    <row r="139" spans="1:7" x14ac:dyDescent="0.3">
      <c r="A139" s="33"/>
      <c r="B139" s="12" t="s">
        <v>13</v>
      </c>
      <c r="C139" s="24">
        <v>76</v>
      </c>
      <c r="D139" s="24">
        <v>10</v>
      </c>
      <c r="E139" s="24"/>
      <c r="F139" s="24">
        <v>42</v>
      </c>
      <c r="G139" s="24"/>
    </row>
    <row r="140" spans="1:7" x14ac:dyDescent="0.3">
      <c r="A140" s="33"/>
      <c r="B140" s="12" t="s">
        <v>5</v>
      </c>
      <c r="C140" s="24">
        <v>45</v>
      </c>
      <c r="D140" s="24">
        <v>2</v>
      </c>
      <c r="E140" s="24"/>
      <c r="F140" s="24">
        <v>21</v>
      </c>
      <c r="G140" s="24"/>
    </row>
    <row r="141" spans="1:7" x14ac:dyDescent="0.3">
      <c r="A141" s="33" t="s">
        <v>6</v>
      </c>
      <c r="B141" s="33"/>
      <c r="C141" s="24">
        <v>57</v>
      </c>
      <c r="D141" s="24">
        <v>5</v>
      </c>
      <c r="E141" s="24"/>
      <c r="F141" s="24">
        <v>5</v>
      </c>
      <c r="G141" s="24"/>
    </row>
    <row r="143" spans="1:7" x14ac:dyDescent="0.3">
      <c r="A143" s="42" t="s">
        <v>31</v>
      </c>
      <c r="B143" s="42"/>
      <c r="C143" s="29" t="s">
        <v>12</v>
      </c>
      <c r="D143" s="29"/>
      <c r="E143" s="29"/>
      <c r="F143" s="29"/>
      <c r="G143" s="29"/>
    </row>
    <row r="144" spans="1:7" x14ac:dyDescent="0.3">
      <c r="A144" s="42"/>
      <c r="B144" s="42"/>
      <c r="C144" s="23" t="s">
        <v>7</v>
      </c>
      <c r="D144" s="23" t="s">
        <v>8</v>
      </c>
      <c r="E144" s="23" t="s">
        <v>9</v>
      </c>
      <c r="F144" s="23" t="s">
        <v>10</v>
      </c>
      <c r="G144" s="23" t="s">
        <v>11</v>
      </c>
    </row>
    <row r="145" spans="1:7" x14ac:dyDescent="0.3">
      <c r="A145" s="33" t="s">
        <v>0</v>
      </c>
      <c r="B145" s="12" t="s">
        <v>14</v>
      </c>
      <c r="C145" s="24">
        <v>502.74</v>
      </c>
      <c r="D145" s="24">
        <v>57.691000000000003</v>
      </c>
      <c r="E145" s="24">
        <v>3.32</v>
      </c>
      <c r="F145" s="24">
        <v>29.3</v>
      </c>
      <c r="G145" s="24">
        <v>0.83699999999999997</v>
      </c>
    </row>
    <row r="146" spans="1:7" x14ac:dyDescent="0.3">
      <c r="A146" s="33"/>
      <c r="B146" s="12" t="s">
        <v>1</v>
      </c>
      <c r="C146" s="24">
        <v>30.62</v>
      </c>
      <c r="D146" s="24">
        <v>4.5490000000000004</v>
      </c>
      <c r="E146" s="24">
        <v>0.46200000000000002</v>
      </c>
      <c r="F146" s="24">
        <v>2.5</v>
      </c>
      <c r="G146" s="24">
        <v>6.3E-2</v>
      </c>
    </row>
    <row r="147" spans="1:7" x14ac:dyDescent="0.3">
      <c r="A147" s="33"/>
      <c r="B147" s="12" t="s">
        <v>2</v>
      </c>
      <c r="C147" s="24">
        <v>216.81</v>
      </c>
      <c r="D147" s="24">
        <v>69.84</v>
      </c>
      <c r="E147" s="24">
        <v>0</v>
      </c>
      <c r="F147" s="24">
        <v>84.8</v>
      </c>
      <c r="G147" s="24">
        <v>0</v>
      </c>
    </row>
    <row r="148" spans="1:7" x14ac:dyDescent="0.3">
      <c r="A148" s="33" t="s">
        <v>3</v>
      </c>
      <c r="B148" s="12" t="s">
        <v>4</v>
      </c>
      <c r="C148" s="24">
        <v>10.739000000000001</v>
      </c>
      <c r="D148" s="24">
        <v>6.1130000000000004</v>
      </c>
      <c r="E148" s="24">
        <v>0.60599999999999998</v>
      </c>
      <c r="F148" s="24">
        <v>20.277999999999999</v>
      </c>
      <c r="G148" s="24">
        <v>3.2000000000000001E-2</v>
      </c>
    </row>
    <row r="149" spans="1:7" x14ac:dyDescent="0.3">
      <c r="A149" s="33"/>
      <c r="B149" s="12" t="s">
        <v>13</v>
      </c>
      <c r="C149" s="24">
        <v>23.521999999999998</v>
      </c>
      <c r="D149" s="24">
        <v>12.089</v>
      </c>
      <c r="E149" s="24">
        <v>0.85299999999999998</v>
      </c>
      <c r="F149" s="24">
        <v>52.383000000000003</v>
      </c>
      <c r="G149" s="24">
        <v>6.6000000000000003E-2</v>
      </c>
    </row>
    <row r="150" spans="1:7" x14ac:dyDescent="0.3">
      <c r="A150" s="33"/>
      <c r="B150" s="12" t="s">
        <v>5</v>
      </c>
      <c r="C150" s="24">
        <v>13.359</v>
      </c>
      <c r="D150" s="24">
        <v>5.1980000000000004</v>
      </c>
      <c r="E150" s="24">
        <v>6.0999999999999999E-2</v>
      </c>
      <c r="F150" s="24">
        <v>34.118000000000002</v>
      </c>
      <c r="G150" s="24">
        <v>3.0000000000000001E-3</v>
      </c>
    </row>
    <row r="151" spans="1:7" x14ac:dyDescent="0.3">
      <c r="A151" s="33" t="s">
        <v>6</v>
      </c>
      <c r="B151" s="33"/>
      <c r="C151" s="24">
        <v>0</v>
      </c>
      <c r="D151" s="24">
        <v>0</v>
      </c>
      <c r="E151" s="24">
        <v>0</v>
      </c>
      <c r="F151" s="24">
        <v>0</v>
      </c>
      <c r="G151" s="24">
        <v>0</v>
      </c>
    </row>
  </sheetData>
  <mergeCells count="77">
    <mergeCell ref="A1:B2"/>
    <mergeCell ref="C1:G1"/>
    <mergeCell ref="A3:A5"/>
    <mergeCell ref="A6:B6"/>
    <mergeCell ref="A7:A9"/>
    <mergeCell ref="A33:B34"/>
    <mergeCell ref="C33:G33"/>
    <mergeCell ref="A11:B11"/>
    <mergeCell ref="A13:B14"/>
    <mergeCell ref="C13:G13"/>
    <mergeCell ref="A15:A17"/>
    <mergeCell ref="A18:A20"/>
    <mergeCell ref="A21:B21"/>
    <mergeCell ref="A23:B24"/>
    <mergeCell ref="C23:G23"/>
    <mergeCell ref="A25:A27"/>
    <mergeCell ref="A28:A30"/>
    <mergeCell ref="A31:B31"/>
    <mergeCell ref="A38:A40"/>
    <mergeCell ref="A41:B41"/>
    <mergeCell ref="A43:B44"/>
    <mergeCell ref="C43:G43"/>
    <mergeCell ref="A45:A47"/>
    <mergeCell ref="C63:G63"/>
    <mergeCell ref="A65:A67"/>
    <mergeCell ref="A68:A70"/>
    <mergeCell ref="A71:B71"/>
    <mergeCell ref="A48:A50"/>
    <mergeCell ref="A51:B51"/>
    <mergeCell ref="A53:B54"/>
    <mergeCell ref="C53:G53"/>
    <mergeCell ref="A55:A57"/>
    <mergeCell ref="A58:A60"/>
    <mergeCell ref="C93:G93"/>
    <mergeCell ref="A95:A97"/>
    <mergeCell ref="A73:B74"/>
    <mergeCell ref="C73:G73"/>
    <mergeCell ref="A75:A77"/>
    <mergeCell ref="A78:A80"/>
    <mergeCell ref="A81:B81"/>
    <mergeCell ref="A83:B84"/>
    <mergeCell ref="C83:G83"/>
    <mergeCell ref="C113:G113"/>
    <mergeCell ref="A115:A117"/>
    <mergeCell ref="A118:A120"/>
    <mergeCell ref="A121:B121"/>
    <mergeCell ref="A98:A100"/>
    <mergeCell ref="A101:B101"/>
    <mergeCell ref="A103:B104"/>
    <mergeCell ref="C103:G103"/>
    <mergeCell ref="A105:A107"/>
    <mergeCell ref="A108:A110"/>
    <mergeCell ref="C143:G143"/>
    <mergeCell ref="A145:A147"/>
    <mergeCell ref="A123:B124"/>
    <mergeCell ref="C123:G123"/>
    <mergeCell ref="A125:A127"/>
    <mergeCell ref="A128:A130"/>
    <mergeCell ref="A131:B131"/>
    <mergeCell ref="A133:B134"/>
    <mergeCell ref="C133:G133"/>
    <mergeCell ref="A148:A150"/>
    <mergeCell ref="A151:B151"/>
    <mergeCell ref="A10:B10"/>
    <mergeCell ref="A135:A137"/>
    <mergeCell ref="A138:A140"/>
    <mergeCell ref="A141:B141"/>
    <mergeCell ref="A143:B144"/>
    <mergeCell ref="A111:B111"/>
    <mergeCell ref="A113:B114"/>
    <mergeCell ref="A85:A87"/>
    <mergeCell ref="A88:A90"/>
    <mergeCell ref="A91:B91"/>
    <mergeCell ref="A93:B94"/>
    <mergeCell ref="A61:B61"/>
    <mergeCell ref="A63:B64"/>
    <mergeCell ref="A35:A37"/>
  </mergeCells>
  <printOptions horizontalCentered="1" verticalCentered="1"/>
  <pageMargins left="0" right="0" top="0" bottom="0" header="0" footer="0"/>
  <pageSetup paperSize="8" scale="83" fitToHeight="2" orientation="portrait" r:id="rId1"/>
  <rowBreaks count="1" manualBreakCount="1">
    <brk id="7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6</vt:i4>
      </vt:variant>
    </vt:vector>
  </HeadingPairs>
  <TitlesOfParts>
    <vt:vector size="12" baseType="lpstr">
      <vt:lpstr>2020_05_12</vt:lpstr>
      <vt:lpstr>2020_05_05</vt:lpstr>
      <vt:lpstr>2020_04_28</vt:lpstr>
      <vt:lpstr>2020_04_21</vt:lpstr>
      <vt:lpstr>2020_04_14</vt:lpstr>
      <vt:lpstr>2020_04_02</vt:lpstr>
      <vt:lpstr>'2020_04_02'!Oblast_tisku</vt:lpstr>
      <vt:lpstr>'2020_04_14'!Oblast_tisku</vt:lpstr>
      <vt:lpstr>'2020_04_21'!Oblast_tisku</vt:lpstr>
      <vt:lpstr>'2020_04_28'!Oblast_tisku</vt:lpstr>
      <vt:lpstr>'2020_05_05'!Oblast_tisku</vt:lpstr>
      <vt:lpstr>'2020_05_12'!Oblast_tisku</vt:lpstr>
    </vt:vector>
  </TitlesOfParts>
  <Company>Krajský úřad Kraje Vysočina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Krupičková Renata Bc.</dc:creator>
  <cp:lastModifiedBy>Krupičková Renata Bc.</cp:lastModifiedBy>
  <cp:lastPrinted>2020-05-13T06:50:54Z</cp:lastPrinted>
  <dcterms:created xsi:type="dcterms:W3CDTF">2020-04-02T09:36:49Z</dcterms:created>
  <dcterms:modified xsi:type="dcterms:W3CDTF">2020-05-13T06:51:39Z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-324476180</vt:i4>
  </property>
  <property fmtid="{D5CDD505-2E9C-101B-9397-08002B2CF9AE}" pid="3" name="_NewReviewCycle">
    <vt:lpwstr/>
  </property>
  <property fmtid="{D5CDD505-2E9C-101B-9397-08002B2CF9AE}" pid="4" name="_EmailSubject">
    <vt:lpwstr>Distribuce OOP k 12. 5.</vt:lpwstr>
  </property>
  <property fmtid="{D5CDD505-2E9C-101B-9397-08002B2CF9AE}" pid="5" name="_AuthorEmail">
    <vt:lpwstr>Behounek.J@kr-vysocina.cz</vt:lpwstr>
  </property>
  <property fmtid="{D5CDD505-2E9C-101B-9397-08002B2CF9AE}" pid="6" name="_AuthorEmailDisplayName">
    <vt:lpwstr>Běhounek Jiří MUDr.</vt:lpwstr>
  </property>
</Properties>
</file>