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2\2.kolo\"/>
    </mc:Choice>
  </mc:AlternateContent>
  <bookViews>
    <workbookView xWindow="240" yWindow="120" windowWidth="18060" windowHeight="7050"/>
  </bookViews>
  <sheets>
    <sheet name="Sheet1" sheetId="1" r:id="rId1"/>
  </sheets>
  <definedNames>
    <definedName name="_xlnm.Print_Titles" localSheetId="0">Sheet1!$1:$1</definedName>
  </definedNames>
  <calcPr calcId="162913"/>
</workbook>
</file>

<file path=xl/calcChain.xml><?xml version="1.0" encoding="utf-8"?>
<calcChain xmlns="http://schemas.openxmlformats.org/spreadsheetml/2006/main">
  <c r="G7" i="1" l="1"/>
  <c r="H7" i="1"/>
  <c r="I7" i="1"/>
  <c r="F7" i="1"/>
  <c r="J5" i="1"/>
  <c r="K5" i="1"/>
  <c r="L5" i="1" s="1"/>
  <c r="J6" i="1"/>
  <c r="K6" i="1"/>
  <c r="K4" i="1"/>
  <c r="L4" i="1" s="1"/>
  <c r="L7" i="1" s="1"/>
  <c r="J4" i="1"/>
  <c r="J7" i="1" s="1"/>
  <c r="K7" i="1" l="1"/>
</calcChain>
</file>

<file path=xl/sharedStrings.xml><?xml version="1.0" encoding="utf-8"?>
<sst xmlns="http://schemas.openxmlformats.org/spreadsheetml/2006/main" count="29" uniqueCount="23">
  <si>
    <t>Výzva investiční: PK1_2022_2         Výzva neinvestiční: PK2_2022_2</t>
  </si>
  <si>
    <t>Číslo žádosti</t>
  </si>
  <si>
    <t>Název projektu</t>
  </si>
  <si>
    <t>Rok 2022 Celkové náklady</t>
  </si>
  <si>
    <t>Rok 2023 Celkové náklady</t>
  </si>
  <si>
    <t>Rok 2022 Požadavek na dotaci</t>
  </si>
  <si>
    <t>Rok 2023 Požadavek na dotaci</t>
  </si>
  <si>
    <t>Celkové náklady</t>
  </si>
  <si>
    <t xml:space="preserve">Požadavek na dotaci </t>
  </si>
  <si>
    <t>Návrh dotace</t>
  </si>
  <si>
    <t>Pro</t>
  </si>
  <si>
    <t>Proti</t>
  </si>
  <si>
    <t>Zdržel se</t>
  </si>
  <si>
    <t>MV-PK2-2022_2-00002</t>
  </si>
  <si>
    <t>Rotava-Asistent prevence kriminality-2022-2.kolo</t>
  </si>
  <si>
    <t/>
  </si>
  <si>
    <t>MV-PK2-2022_2-00003</t>
  </si>
  <si>
    <t>Bruntál - Asistent prevence kriminality - 2022-2023 - 2. kolo</t>
  </si>
  <si>
    <t>MV-PK2-2022_2-00001</t>
  </si>
  <si>
    <t>Bílina – Asistenti prevence kriminality – 2022 – 2. kolo</t>
  </si>
  <si>
    <t>Hodnocení PPK 2022 - 2.kolo</t>
  </si>
  <si>
    <t>výzva k doplnění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</si>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</sst>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5]#,##0.00;\(#,##0.00\)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9"/>
      <color rgb="FF000000"/>
      <name val="Arial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rgb="FFF0F0F0"/>
        <bgColor rgb="FFF0F0F0"/>
      </patternFill>
    </fill>
  </fills>
  <borders count="5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62"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horizontal="center" vertical="top" wrapText="1" readingOrder="1"/>
    </xf>
    <xf numFmtId="0" fontId="5" fillId="0" borderId="0" xfId="1" applyNumberFormat="1" applyFont="1" applyFill="1" applyBorder="1" applyAlignment="1">
      <alignment horizontal="right" vertical="center" wrapText="1" readingOrder="1"/>
    </xf>
    <xf numFmtId="0" fontId="3" fillId="0" borderId="19" xfId="1" applyNumberFormat="1" applyFont="1" applyFill="1" applyBorder="1" applyAlignment="1">
      <alignment horizontal="center" vertical="center" wrapText="1" readingOrder="1"/>
    </xf>
    <xf numFmtId="0" fontId="3" fillId="0" borderId="20" xfId="1" applyNumberFormat="1" applyFont="1" applyFill="1" applyBorder="1" applyAlignment="1">
      <alignment horizontal="center" vertical="center" wrapText="1" readingOrder="1"/>
    </xf>
    <xf numFmtId="0" fontId="4" fillId="0" borderId="21" xfId="1" applyNumberFormat="1" applyFont="1" applyFill="1" applyBorder="1" applyAlignment="1">
      <alignment horizontal="center" vertical="top" wrapText="1" readingOrder="1"/>
    </xf>
    <xf numFmtId="0" fontId="4" fillId="0" borderId="25" xfId="1" applyNumberFormat="1" applyFont="1" applyFill="1" applyBorder="1" applyAlignment="1">
      <alignment horizontal="right" vertical="top" wrapText="1" readingOrder="1"/>
    </xf>
    <xf numFmtId="0" fontId="4" fillId="0" borderId="30" xfId="1" applyNumberFormat="1" applyFont="1" applyFill="1" applyBorder="1" applyAlignment="1">
      <alignment horizontal="center" vertical="top" wrapText="1" readingOrder="1"/>
    </xf>
    <xf numFmtId="0" fontId="4" fillId="0" borderId="29" xfId="1" applyNumberFormat="1" applyFont="1" applyFill="1" applyBorder="1" applyAlignment="1">
      <alignment horizontal="center" vertical="top" wrapText="1" readingOrder="1"/>
    </xf>
    <xf numFmtId="0" fontId="3" fillId="0" borderId="33" xfId="1" applyNumberFormat="1" applyFont="1" applyFill="1" applyBorder="1" applyAlignment="1">
      <alignment horizontal="center" vertical="center" wrapText="1" readingOrder="1"/>
    </xf>
    <xf numFmtId="0" fontId="3" fillId="0" borderId="34" xfId="1" applyNumberFormat="1" applyFont="1" applyFill="1" applyBorder="1" applyAlignment="1">
      <alignment horizontal="center" vertical="center" wrapText="1" readingOrder="1"/>
    </xf>
    <xf numFmtId="0" fontId="3" fillId="0" borderId="35" xfId="1" applyNumberFormat="1" applyFont="1" applyFill="1" applyBorder="1" applyAlignment="1">
      <alignment horizontal="center" vertical="center" wrapText="1" readingOrder="1"/>
    </xf>
    <xf numFmtId="164" fontId="8" fillId="3" borderId="43" xfId="1" applyNumberFormat="1" applyFont="1" applyFill="1" applyBorder="1" applyAlignment="1">
      <alignment horizontal="right" vertical="center" wrapText="1" readingOrder="1"/>
    </xf>
    <xf numFmtId="164" fontId="8" fillId="3" borderId="44" xfId="1" applyNumberFormat="1" applyFont="1" applyFill="1" applyBorder="1" applyAlignment="1">
      <alignment horizontal="right" vertical="center" wrapText="1" readingOrder="1"/>
    </xf>
    <xf numFmtId="164" fontId="8" fillId="3" borderId="45" xfId="1" applyNumberFormat="1" applyFont="1" applyFill="1" applyBorder="1" applyAlignment="1">
      <alignment horizontal="right" vertical="center" wrapText="1" readingOrder="1"/>
    </xf>
    <xf numFmtId="164" fontId="8" fillId="3" borderId="46" xfId="1" applyNumberFormat="1" applyFont="1" applyFill="1" applyBorder="1" applyAlignment="1">
      <alignment horizontal="right" vertical="center" wrapText="1" readingOrder="1"/>
    </xf>
    <xf numFmtId="0" fontId="3" fillId="0" borderId="47" xfId="1" applyNumberFormat="1" applyFont="1" applyFill="1" applyBorder="1" applyAlignment="1">
      <alignment horizontal="center" vertical="center" wrapText="1" readingOrder="1"/>
    </xf>
    <xf numFmtId="0" fontId="3" fillId="0" borderId="46" xfId="1" applyNumberFormat="1" applyFont="1" applyFill="1" applyBorder="1" applyAlignment="1">
      <alignment horizontal="center" vertical="center" wrapText="1" readingOrder="1"/>
    </xf>
    <xf numFmtId="4" fontId="4" fillId="0" borderId="48" xfId="1" applyNumberFormat="1" applyFont="1" applyFill="1" applyBorder="1" applyAlignment="1">
      <alignment horizontal="right" vertical="center" wrapText="1" readingOrder="1"/>
    </xf>
    <xf numFmtId="0" fontId="4" fillId="0" borderId="49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1" fillId="0" borderId="8" xfId="1" applyNumberFormat="1" applyFont="1" applyFill="1" applyBorder="1" applyAlignment="1">
      <alignment vertical="top" wrapText="1"/>
    </xf>
    <xf numFmtId="0" fontId="3" fillId="2" borderId="16" xfId="1" applyNumberFormat="1" applyFont="1" applyFill="1" applyBorder="1" applyAlignment="1">
      <alignment horizontal="left" vertical="center" wrapText="1" readingOrder="1"/>
    </xf>
    <xf numFmtId="0" fontId="1" fillId="0" borderId="17" xfId="1" applyNumberFormat="1" applyFont="1" applyFill="1" applyBorder="1" applyAlignment="1">
      <alignment vertical="top" wrapText="1"/>
    </xf>
    <xf numFmtId="0" fontId="1" fillId="0" borderId="24" xfId="1" applyNumberFormat="1" applyFont="1" applyFill="1" applyBorder="1" applyAlignment="1">
      <alignment vertical="top" wrapText="1"/>
    </xf>
    <xf numFmtId="0" fontId="3" fillId="0" borderId="18" xfId="1" applyNumberFormat="1" applyFont="1" applyFill="1" applyBorder="1" applyAlignment="1">
      <alignment horizontal="center" vertical="center" wrapText="1" readingOrder="1"/>
    </xf>
    <xf numFmtId="0" fontId="3" fillId="0" borderId="19" xfId="1" applyNumberFormat="1" applyFont="1" applyFill="1" applyBorder="1" applyAlignment="1">
      <alignment horizontal="center" vertical="center" wrapText="1" readingOrder="1"/>
    </xf>
    <xf numFmtId="0" fontId="1" fillId="0" borderId="22" xfId="1" applyNumberFormat="1" applyFont="1" applyFill="1" applyBorder="1" applyAlignment="1">
      <alignment vertical="top" wrapText="1"/>
    </xf>
    <xf numFmtId="0" fontId="6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8" fillId="3" borderId="11" xfId="1" applyNumberFormat="1" applyFont="1" applyFill="1" applyBorder="1" applyAlignment="1">
      <alignment horizontal="right" vertical="center" wrapText="1" readingOrder="1"/>
    </xf>
    <xf numFmtId="0" fontId="9" fillId="0" borderId="12" xfId="1" applyNumberFormat="1" applyFont="1" applyFill="1" applyBorder="1" applyAlignment="1">
      <alignment vertical="top" wrapText="1"/>
    </xf>
    <xf numFmtId="0" fontId="4" fillId="0" borderId="13" xfId="1" applyNumberFormat="1" applyFont="1" applyFill="1" applyBorder="1" applyAlignment="1">
      <alignment horizontal="left" vertical="top" wrapText="1" readingOrder="1"/>
    </xf>
    <xf numFmtId="0" fontId="4" fillId="0" borderId="4" xfId="1" applyNumberFormat="1" applyFont="1" applyFill="1" applyBorder="1" applyAlignment="1">
      <alignment horizontal="left" vertical="top" wrapText="1" readingOrder="1"/>
    </xf>
    <xf numFmtId="0" fontId="4" fillId="0" borderId="3" xfId="1" applyNumberFormat="1" applyFont="1" applyFill="1" applyBorder="1" applyAlignment="1">
      <alignment horizontal="left"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4" fillId="0" borderId="9" xfId="1" applyNumberFormat="1" applyFont="1" applyFill="1" applyBorder="1" applyAlignment="1">
      <alignment horizontal="left" vertical="top" wrapText="1" readingOrder="1"/>
    </xf>
    <xf numFmtId="0" fontId="4" fillId="0" borderId="1" xfId="1" applyNumberFormat="1" applyFont="1" applyFill="1" applyBorder="1" applyAlignment="1">
      <alignment horizontal="left" vertical="top" wrapText="1" readingOrder="1"/>
    </xf>
    <xf numFmtId="0" fontId="4" fillId="0" borderId="14" xfId="1" applyNumberFormat="1" applyFont="1" applyFill="1" applyBorder="1" applyAlignment="1">
      <alignment horizontal="left" vertical="top" wrapText="1" readingOrder="1"/>
    </xf>
    <xf numFmtId="0" fontId="4" fillId="0" borderId="15" xfId="1" applyNumberFormat="1" applyFont="1" applyFill="1" applyBorder="1" applyAlignment="1">
      <alignment horizontal="left" vertical="top" wrapText="1" readingOrder="1"/>
    </xf>
    <xf numFmtId="0" fontId="4" fillId="0" borderId="21" xfId="1" applyNumberFormat="1" applyFont="1" applyFill="1" applyBorder="1" applyAlignment="1">
      <alignment horizontal="left" vertical="top" wrapText="1" readingOrder="1"/>
    </xf>
    <xf numFmtId="0" fontId="1" fillId="0" borderId="12" xfId="1" applyNumberFormat="1" applyFont="1" applyFill="1" applyBorder="1" applyAlignment="1">
      <alignment vertical="top" wrapText="1"/>
    </xf>
    <xf numFmtId="0" fontId="4" fillId="0" borderId="10" xfId="1" applyNumberFormat="1" applyFont="1" applyFill="1" applyBorder="1" applyAlignment="1">
      <alignment horizontal="center" vertical="center" wrapText="1" readingOrder="1"/>
    </xf>
    <xf numFmtId="0" fontId="4" fillId="0" borderId="3" xfId="1" applyNumberFormat="1" applyFont="1" applyFill="1" applyBorder="1" applyAlignment="1">
      <alignment horizontal="center" vertical="center" wrapText="1" readingOrder="1"/>
    </xf>
    <xf numFmtId="0" fontId="4" fillId="0" borderId="27" xfId="1" applyNumberFormat="1" applyFont="1" applyFill="1" applyBorder="1" applyAlignment="1">
      <alignment horizontal="center" vertical="center" wrapText="1" readingOrder="1"/>
    </xf>
    <xf numFmtId="0" fontId="4" fillId="0" borderId="5" xfId="1" applyNumberFormat="1" applyFont="1" applyFill="1" applyBorder="1" applyAlignment="1">
      <alignment horizontal="center" vertical="center" wrapText="1" readingOrder="1"/>
    </xf>
    <xf numFmtId="4" fontId="4" fillId="0" borderId="6" xfId="1" applyNumberFormat="1" applyFont="1" applyFill="1" applyBorder="1" applyAlignment="1">
      <alignment horizontal="right" vertical="center" wrapText="1" readingOrder="1"/>
    </xf>
    <xf numFmtId="4" fontId="4" fillId="0" borderId="26" xfId="1" applyNumberFormat="1" applyFont="1" applyFill="1" applyBorder="1" applyAlignment="1">
      <alignment horizontal="right" vertical="center" wrapText="1" readingOrder="1"/>
    </xf>
    <xf numFmtId="4" fontId="4" fillId="0" borderId="27" xfId="1" applyNumberFormat="1" applyFont="1" applyFill="1" applyBorder="1" applyAlignment="1">
      <alignment horizontal="right" vertical="center" wrapText="1" readingOrder="1"/>
    </xf>
    <xf numFmtId="4" fontId="4" fillId="0" borderId="36" xfId="1" applyNumberFormat="1" applyFont="1" applyFill="1" applyBorder="1" applyAlignment="1">
      <alignment horizontal="right" vertical="center" wrapText="1" readingOrder="1"/>
    </xf>
    <xf numFmtId="4" fontId="4" fillId="0" borderId="28" xfId="1" applyNumberFormat="1" applyFont="1" applyFill="1" applyBorder="1" applyAlignment="1">
      <alignment horizontal="right" vertical="center" wrapText="1" readingOrder="1"/>
    </xf>
    <xf numFmtId="164" fontId="4" fillId="0" borderId="23" xfId="1" applyNumberFormat="1" applyFont="1" applyFill="1" applyBorder="1" applyAlignment="1">
      <alignment horizontal="right" vertical="center" wrapText="1" readingOrder="1"/>
    </xf>
    <xf numFmtId="164" fontId="4" fillId="0" borderId="3" xfId="1" applyNumberFormat="1" applyFont="1" applyFill="1" applyBorder="1" applyAlignment="1">
      <alignment horizontal="right" vertical="center" wrapText="1" readingOrder="1"/>
    </xf>
    <xf numFmtId="164" fontId="4" fillId="0" borderId="32" xfId="1" applyNumberFormat="1" applyFont="1" applyFill="1" applyBorder="1" applyAlignment="1">
      <alignment horizontal="right" vertical="center" wrapText="1" readingOrder="1"/>
    </xf>
    <xf numFmtId="4" fontId="4" fillId="0" borderId="31" xfId="1" applyNumberFormat="1" applyFont="1" applyFill="1" applyBorder="1" applyAlignment="1">
      <alignment horizontal="right" vertical="center" wrapText="1" readingOrder="1"/>
    </xf>
    <xf numFmtId="4" fontId="4" fillId="0" borderId="37" xfId="1" applyNumberFormat="1" applyFont="1" applyFill="1" applyBorder="1" applyAlignment="1">
      <alignment horizontal="right" vertical="center" wrapText="1" readingOrder="1"/>
    </xf>
    <xf numFmtId="164" fontId="4" fillId="0" borderId="38" xfId="1" applyNumberFormat="1" applyFont="1" applyFill="1" applyBorder="1" applyAlignment="1">
      <alignment horizontal="right" vertical="center" wrapText="1" readingOrder="1"/>
    </xf>
    <xf numFmtId="164" fontId="4" fillId="0" borderId="39" xfId="1" applyNumberFormat="1" applyFont="1" applyFill="1" applyBorder="1" applyAlignment="1">
      <alignment horizontal="right" vertical="center" wrapText="1" readingOrder="1"/>
    </xf>
    <xf numFmtId="164" fontId="4" fillId="0" borderId="40" xfId="1" applyNumberFormat="1" applyFont="1" applyFill="1" applyBorder="1" applyAlignment="1">
      <alignment horizontal="right" vertical="center" wrapText="1" readingOrder="1"/>
    </xf>
    <xf numFmtId="4" fontId="4" fillId="0" borderId="41" xfId="1" applyNumberFormat="1" applyFont="1" applyFill="1" applyBorder="1" applyAlignment="1">
      <alignment horizontal="right" vertical="center" wrapText="1" readingOrder="1"/>
    </xf>
    <xf numFmtId="4" fontId="4" fillId="0" borderId="42" xfId="1" applyNumberFormat="1" applyFont="1" applyFill="1" applyBorder="1" applyAlignment="1">
      <alignment horizontal="right"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"/>
  <sheetViews>
    <sheetView showGridLines="0" tabSelected="1" workbookViewId="0">
      <pane ySplit="1" topLeftCell="A2" activePane="bottomLeft" state="frozen"/>
      <selection pane="bottomLeft" activeCell="O15" sqref="O15"/>
    </sheetView>
  </sheetViews>
  <sheetFormatPr defaultRowHeight="15" x14ac:dyDescent="0.25"/>
  <cols>
    <col min="1" max="1" width="0.28515625" customWidth="1"/>
    <col min="2" max="2" width="1.7109375" customWidth="1"/>
    <col min="3" max="3" width="17" customWidth="1"/>
    <col min="4" max="4" width="19.5703125" customWidth="1"/>
    <col min="5" max="5" width="25.140625" customWidth="1"/>
    <col min="6" max="6" width="16.85546875" customWidth="1"/>
    <col min="7" max="7" width="16" customWidth="1"/>
    <col min="8" max="8" width="18.140625" customWidth="1"/>
    <col min="9" max="9" width="18.85546875" customWidth="1"/>
    <col min="10" max="10" width="15.5703125" customWidth="1"/>
    <col min="11" max="11" width="15.85546875" customWidth="1"/>
    <col min="12" max="12" width="13.85546875" customWidth="1"/>
    <col min="13" max="13" width="6.140625" customWidth="1"/>
    <col min="14" max="14" width="6" customWidth="1"/>
    <col min="15" max="15" width="8.85546875" customWidth="1"/>
    <col min="16" max="16" width="0" hidden="1" customWidth="1"/>
  </cols>
  <sheetData>
    <row r="1" spans="2:15" ht="37.5" customHeight="1" x14ac:dyDescent="0.25">
      <c r="B1" s="20" t="s">
        <v>20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2"/>
    </row>
    <row r="2" spans="2:15" ht="23.25" customHeight="1" thickBot="1" x14ac:dyDescent="0.3">
      <c r="B2" s="23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</row>
    <row r="3" spans="2:15" ht="36" customHeight="1" thickBot="1" x14ac:dyDescent="0.3">
      <c r="B3" s="26" t="s">
        <v>1</v>
      </c>
      <c r="C3" s="27"/>
      <c r="D3" s="27" t="s">
        <v>2</v>
      </c>
      <c r="E3" s="28"/>
      <c r="F3" s="11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10" t="s">
        <v>8</v>
      </c>
      <c r="L3" s="17" t="s">
        <v>9</v>
      </c>
      <c r="M3" s="3" t="s">
        <v>10</v>
      </c>
      <c r="N3" s="16" t="s">
        <v>11</v>
      </c>
      <c r="O3" s="4" t="s">
        <v>12</v>
      </c>
    </row>
    <row r="4" spans="2:15" ht="15" customHeight="1" x14ac:dyDescent="0.25">
      <c r="B4" s="33" t="s">
        <v>18</v>
      </c>
      <c r="C4" s="34"/>
      <c r="D4" s="35" t="s">
        <v>19</v>
      </c>
      <c r="E4" s="36"/>
      <c r="F4" s="47">
        <v>0</v>
      </c>
      <c r="G4" s="48">
        <v>2155445</v>
      </c>
      <c r="H4" s="48">
        <v>0</v>
      </c>
      <c r="I4" s="49">
        <v>1670400</v>
      </c>
      <c r="J4" s="50">
        <f>F4+G4</f>
        <v>2155445</v>
      </c>
      <c r="K4" s="51">
        <f>H4+I4</f>
        <v>1670400</v>
      </c>
      <c r="L4" s="18">
        <f>K4</f>
        <v>1670400</v>
      </c>
      <c r="M4" s="44">
        <v>7</v>
      </c>
      <c r="N4" s="45">
        <v>0</v>
      </c>
      <c r="O4" s="43">
        <v>0</v>
      </c>
    </row>
    <row r="5" spans="2:15" ht="15" customHeight="1" x14ac:dyDescent="0.25">
      <c r="B5" s="37" t="s">
        <v>13</v>
      </c>
      <c r="C5" s="38"/>
      <c r="D5" s="35" t="s">
        <v>14</v>
      </c>
      <c r="E5" s="36"/>
      <c r="F5" s="52">
        <v>340000</v>
      </c>
      <c r="G5" s="53">
        <v>640000</v>
      </c>
      <c r="H5" s="53">
        <v>294000</v>
      </c>
      <c r="I5" s="54">
        <v>558000</v>
      </c>
      <c r="J5" s="55">
        <f>F5+G5</f>
        <v>980000</v>
      </c>
      <c r="K5" s="56">
        <f t="shared" ref="K5:K6" si="0">H5+I5</f>
        <v>852000</v>
      </c>
      <c r="L5" s="18">
        <f>K5</f>
        <v>852000</v>
      </c>
      <c r="M5" s="44">
        <v>7</v>
      </c>
      <c r="N5" s="46">
        <v>0</v>
      </c>
      <c r="O5" s="43">
        <v>0</v>
      </c>
    </row>
    <row r="6" spans="2:15" ht="15" customHeight="1" thickBot="1" x14ac:dyDescent="0.3">
      <c r="B6" s="39" t="s">
        <v>16</v>
      </c>
      <c r="C6" s="40"/>
      <c r="D6" s="41" t="s">
        <v>17</v>
      </c>
      <c r="E6" s="42"/>
      <c r="F6" s="57">
        <v>242003</v>
      </c>
      <c r="G6" s="58">
        <v>1678000</v>
      </c>
      <c r="H6" s="58">
        <v>242003</v>
      </c>
      <c r="I6" s="59">
        <v>1678000</v>
      </c>
      <c r="J6" s="60">
        <f t="shared" ref="J6" si="1">F6+G6</f>
        <v>1920003</v>
      </c>
      <c r="K6" s="61">
        <f t="shared" si="0"/>
        <v>1920003</v>
      </c>
      <c r="L6" s="19" t="s">
        <v>21</v>
      </c>
      <c r="M6" s="5" t="s">
        <v>15</v>
      </c>
      <c r="N6" s="7" t="s">
        <v>15</v>
      </c>
      <c r="O6" s="6" t="s">
        <v>15</v>
      </c>
    </row>
    <row r="7" spans="2:15" ht="15.75" thickBot="1" x14ac:dyDescent="0.3">
      <c r="B7" s="31" t="s">
        <v>22</v>
      </c>
      <c r="C7" s="32"/>
      <c r="D7" s="32"/>
      <c r="E7" s="32"/>
      <c r="F7" s="12">
        <f>SUM(F4:F6)</f>
        <v>582003</v>
      </c>
      <c r="G7" s="13">
        <f t="shared" ref="G7:L7" si="2">SUM(G4:G6)</f>
        <v>4473445</v>
      </c>
      <c r="H7" s="13">
        <f t="shared" si="2"/>
        <v>536003</v>
      </c>
      <c r="I7" s="13">
        <f t="shared" si="2"/>
        <v>3906400</v>
      </c>
      <c r="J7" s="13">
        <f t="shared" si="2"/>
        <v>5055448</v>
      </c>
      <c r="K7" s="14">
        <f t="shared" si="2"/>
        <v>4442403</v>
      </c>
      <c r="L7" s="15">
        <f t="shared" si="2"/>
        <v>2522400</v>
      </c>
      <c r="M7" s="1" t="s">
        <v>15</v>
      </c>
      <c r="N7" s="8" t="s">
        <v>15</v>
      </c>
      <c r="O7" s="2" t="s">
        <v>15</v>
      </c>
    </row>
    <row r="8" spans="2:15" ht="17.100000000000001" customHeight="1" x14ac:dyDescent="0.25"/>
    <row r="9" spans="2:15" ht="17.100000000000001" customHeight="1" x14ac:dyDescent="0.25">
      <c r="B9" s="29" t="s">
        <v>15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</row>
    <row r="10" spans="2:15" ht="11.65" customHeight="1" x14ac:dyDescent="0.25"/>
  </sheetData>
  <mergeCells count="12">
    <mergeCell ref="B1:O1"/>
    <mergeCell ref="B2:O2"/>
    <mergeCell ref="B3:C3"/>
    <mergeCell ref="D3:E3"/>
    <mergeCell ref="B9:O9"/>
    <mergeCell ref="B7:E7"/>
    <mergeCell ref="B4:C4"/>
    <mergeCell ref="D4:E4"/>
    <mergeCell ref="B5:C5"/>
    <mergeCell ref="D5:E5"/>
    <mergeCell ref="B6:C6"/>
    <mergeCell ref="D6:E6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01.11.2022 (8:49:10) 
&amp;"-,Regular"EDS_SMVS_pracovni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POLÁK Adolf, Mgr.</cp:lastModifiedBy>
  <dcterms:modified xsi:type="dcterms:W3CDTF">2022-11-22T09:02:04Z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